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312" firstSheet="7" activeTab="8"/>
  </bookViews>
  <sheets>
    <sheet name="Edebiyat" sheetId="1" r:id="rId1"/>
    <sheet name="Eldivan" sheetId="6" r:id="rId2"/>
    <sheet name="Fen Fakültesi" sheetId="4" r:id="rId3"/>
    <sheet name="İİBF" sheetId="5" r:id="rId4"/>
    <sheet name="Ilgaz" sheetId="7" r:id="rId5"/>
    <sheet name="İslami İlimler Fakültesi" sheetId="8" r:id="rId6"/>
    <sheet name="Kızılırmak" sheetId="9" r:id="rId7"/>
    <sheet name="MYO" sheetId="10" r:id="rId8"/>
    <sheet name="Mühendislik Fakültesi" sheetId="11" r:id="rId9"/>
    <sheet name="Orman Fakültesi" sheetId="12" r:id="rId10"/>
    <sheet name="Rektörlük" sheetId="13" r:id="rId11"/>
    <sheet name="Sağlık Bilimleri Fakültesi" sheetId="14" r:id="rId12"/>
    <sheet name="Sanat, Tasarım ve Mimarlık Fak." sheetId="15" r:id="rId13"/>
    <sheet name="Yapraklı" sheetId="16" r:id="rId14"/>
  </sheets>
  <definedNames>
    <definedName name="_xlnm.Print_Area" localSheetId="0">Edebiyat!$A$1:$P$38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6"/>
  <c r="O22"/>
  <c r="O12"/>
  <c r="O11"/>
  <c r="L29" i="15"/>
  <c r="M29" s="1"/>
  <c r="O29" s="1"/>
  <c r="L27"/>
  <c r="M27" s="1"/>
  <c r="O27" s="1"/>
  <c r="L26"/>
  <c r="M26" s="1"/>
  <c r="O26" s="1"/>
  <c r="L24"/>
  <c r="M24" s="1"/>
  <c r="O24" s="1"/>
  <c r="L22"/>
  <c r="M22" s="1"/>
  <c r="O22" s="1"/>
  <c r="L21"/>
  <c r="M21" s="1"/>
  <c r="O21" s="1"/>
  <c r="L19"/>
  <c r="M19" s="1"/>
  <c r="O19" s="1"/>
  <c r="L18"/>
  <c r="M18" s="1"/>
  <c r="O18" s="1"/>
  <c r="L17"/>
  <c r="M17" s="1"/>
  <c r="O17" s="1"/>
  <c r="L15"/>
  <c r="M15" s="1"/>
  <c r="O15" s="1"/>
  <c r="L13"/>
  <c r="M13" s="1"/>
  <c r="O13" s="1"/>
  <c r="L12"/>
  <c r="M12" s="1"/>
  <c r="O12" s="1"/>
  <c r="L11"/>
  <c r="M11" s="1"/>
  <c r="O11" s="1"/>
  <c r="O36" i="14" l="1"/>
  <c r="O33"/>
  <c r="O30"/>
  <c r="O27"/>
  <c r="O23"/>
  <c r="O24"/>
  <c r="O22"/>
  <c r="O18"/>
  <c r="O19"/>
  <c r="O17"/>
  <c r="O12"/>
  <c r="O13"/>
  <c r="O14"/>
  <c r="O11"/>
  <c r="L36"/>
  <c r="L33"/>
  <c r="L30"/>
  <c r="L18"/>
  <c r="O11" i="13" l="1"/>
  <c r="O25" i="12"/>
  <c r="O26"/>
  <c r="O27"/>
  <c r="O28"/>
  <c r="O29"/>
  <c r="O30"/>
  <c r="O24"/>
  <c r="O12"/>
  <c r="O13"/>
  <c r="O14"/>
  <c r="O15"/>
  <c r="O16"/>
  <c r="O17"/>
  <c r="O18"/>
  <c r="O19"/>
  <c r="O20"/>
  <c r="O21"/>
  <c r="O22"/>
  <c r="O11"/>
  <c r="O37" i="11"/>
  <c r="O36"/>
  <c r="O34"/>
  <c r="O33"/>
  <c r="O30"/>
  <c r="O25"/>
  <c r="O26"/>
  <c r="O27"/>
  <c r="O28"/>
  <c r="O29"/>
  <c r="O24"/>
  <c r="O15"/>
  <c r="O16"/>
  <c r="O17"/>
  <c r="O18"/>
  <c r="O19"/>
  <c r="O20"/>
  <c r="O21"/>
  <c r="O22"/>
  <c r="O14"/>
  <c r="O12"/>
  <c r="O11"/>
  <c r="O11" i="10"/>
  <c r="O23" i="9"/>
  <c r="O22"/>
  <c r="O11"/>
  <c r="O16" i="8"/>
  <c r="O12"/>
  <c r="O13"/>
  <c r="O14"/>
  <c r="O11"/>
  <c r="O18" i="7"/>
  <c r="O17"/>
  <c r="O12"/>
  <c r="O11"/>
  <c r="O32" i="6" l="1"/>
  <c r="O31"/>
  <c r="O22"/>
  <c r="O12"/>
  <c r="O13"/>
  <c r="O14"/>
  <c r="O15"/>
  <c r="O16"/>
  <c r="O17"/>
  <c r="O18"/>
  <c r="O19"/>
  <c r="O20"/>
  <c r="O11"/>
  <c r="O38" i="5"/>
  <c r="O37"/>
  <c r="O36"/>
  <c r="O34"/>
  <c r="O33"/>
  <c r="O31"/>
  <c r="O30"/>
  <c r="O29"/>
  <c r="O27"/>
  <c r="O26"/>
  <c r="O25"/>
  <c r="O23"/>
  <c r="O22"/>
  <c r="O21"/>
  <c r="O20"/>
  <c r="O16"/>
  <c r="O15"/>
  <c r="O14"/>
  <c r="O13"/>
  <c r="O12"/>
  <c r="O11"/>
  <c r="O36" i="4"/>
  <c r="O35"/>
  <c r="O31"/>
  <c r="O32"/>
  <c r="O33"/>
  <c r="O30"/>
  <c r="O26"/>
  <c r="O27"/>
  <c r="O28"/>
  <c r="O25"/>
  <c r="O20"/>
  <c r="O21"/>
  <c r="O22"/>
  <c r="O23"/>
  <c r="O19"/>
  <c r="O12"/>
  <c r="O13"/>
  <c r="O14"/>
  <c r="O15"/>
  <c r="O16"/>
  <c r="O17"/>
  <c r="O11"/>
  <c r="O12" i="1" l="1"/>
  <c r="O13"/>
  <c r="O14"/>
  <c r="O15"/>
  <c r="O18"/>
  <c r="O19"/>
  <c r="O20"/>
  <c r="O21"/>
  <c r="O22"/>
  <c r="O23"/>
  <c r="O24"/>
  <c r="O25"/>
  <c r="O28"/>
  <c r="O29"/>
  <c r="O30"/>
  <c r="O33"/>
  <c r="O34"/>
  <c r="O35"/>
  <c r="O38"/>
  <c r="O11"/>
</calcChain>
</file>

<file path=xl/sharedStrings.xml><?xml version="1.0" encoding="utf-8"?>
<sst xmlns="http://schemas.openxmlformats.org/spreadsheetml/2006/main" count="555" uniqueCount="276">
  <si>
    <t>T.C.</t>
  </si>
  <si>
    <t>ÇANKIRI KARATEKİN ÜNİVERSİTESİ</t>
  </si>
  <si>
    <t>Sıra</t>
  </si>
  <si>
    <t>Adı Soyadı</t>
  </si>
  <si>
    <t>Birim Akademik Teşvik Başvuru ve İnceleme Komisyonu Akademik Teşvik Puanı</t>
  </si>
  <si>
    <t>Açıklama</t>
  </si>
  <si>
    <t>Akademik Teşvik Düzenleme, Denetleme ve İtiraz Komisyonunca Tespit Edilen Akademik Teşvik Puanı</t>
  </si>
  <si>
    <t>PROJE</t>
  </si>
  <si>
    <t>ARAŞTIRMA</t>
  </si>
  <si>
    <t>YAYIN</t>
  </si>
  <si>
    <t>TASARIM</t>
  </si>
  <si>
    <t>SERGİ</t>
  </si>
  <si>
    <t>PATENT</t>
  </si>
  <si>
    <t>ATIF</t>
  </si>
  <si>
    <t>TEBLİĞ</t>
  </si>
  <si>
    <t>ÖDÜL</t>
  </si>
  <si>
    <t>TOPLAM</t>
  </si>
  <si>
    <t>EDEBİYAT FAKÜLTESİ</t>
  </si>
  <si>
    <t>Tarih Bölümü</t>
  </si>
  <si>
    <t>Prof. Dr. Ahmet ÖZCAN</t>
  </si>
  <si>
    <t>Doç. Dr. Aydın EFE</t>
  </si>
  <si>
    <t>Doç. Dr. Ahmet GÖZLÜ</t>
  </si>
  <si>
    <t>Dr. Öğretim Üyesi Saim YÖRÜK</t>
  </si>
  <si>
    <t>Dr. Öğretim Üyesi Erol KARCI</t>
  </si>
  <si>
    <t>Coğrafya Bölümü</t>
  </si>
  <si>
    <t>Dr. Öğr. Üyesi Murat ATAOL</t>
  </si>
  <si>
    <t>Dr. Öğr. Üyesi Neşe DUMAN</t>
  </si>
  <si>
    <t>Dr. Öğr. Üyesi Mustafa Murat KALE</t>
  </si>
  <si>
    <t>Dr. Öğr. Üyesi Okan TÜRKAN</t>
  </si>
  <si>
    <t>Doç. Dr. Nazan ÖZÜR</t>
  </si>
  <si>
    <t>Prof. Dr. Barış TAŞ</t>
  </si>
  <si>
    <t>Doç. Dr. Murat TANRIKULU</t>
  </si>
  <si>
    <t>Prof. Dr. Osman GÜMÜŞÇÜ</t>
  </si>
  <si>
    <t>Türk Dili ve Edebiyatı Bölümü</t>
  </si>
  <si>
    <t>Prof. Dr. Abdulselam ARVAS</t>
  </si>
  <si>
    <t>Doç. Dr. Mehmet Turgut BERBERCAN</t>
  </si>
  <si>
    <t>Dr. Öğretim Üyesi İbrahim AKYOL</t>
  </si>
  <si>
    <t>Bilgi ve Belge Yönetimi Bölümü</t>
  </si>
  <si>
    <t>Prof. Dr. Coşkun POLAT</t>
  </si>
  <si>
    <t>Prof. Dr. Hüseyin ODABAŞ</t>
  </si>
  <si>
    <t>Dr. Öğretim Üyesi Hilal ÇİFTÇİ</t>
  </si>
  <si>
    <t>Eğitim Bilimleri Bölümü</t>
  </si>
  <si>
    <t>Doç. Dr. Nuray ZAN</t>
  </si>
  <si>
    <t>Yayınlar arasında beyan edilen 3 numaralı eser (6532872) için yayının uluslararası yayınevi olduğuna dair kanıtlayıcı nitelikteki bir belge başvuru dosyası içerisinde yer almamaktadır. Bu nedenle ilgili yayın ulusal statüde değerlendirilmiştir.</t>
  </si>
  <si>
    <t>Eser 7 Alan indeksi belgesi; Eser 10 Alan indeksi belgesi</t>
  </si>
  <si>
    <t>Atıf 8 Ulakbim, Atıf 12 Ulakbim, Atıf 14 Ulakbim, Atıf 20 Diğer uluslarası belge yok (Ham puan 105,90)</t>
  </si>
  <si>
    <t xml:space="preserve"> AKADEMİK TEŞVİK DÜZENLEME,DENETLEME VE İTİRAZ KOMİSYONU KARAR TUTANAĞI</t>
  </si>
  <si>
    <t xml:space="preserve"> AKADEMİK TEŞVİK DÜZENLEME, DENETLEME VE İTİRAZ KOMİSYONU KARAR TUTANAĞI</t>
  </si>
  <si>
    <t xml:space="preserve">Eldivan Sağlık Hizmetleri Meslek Yüksekokulu </t>
  </si>
  <si>
    <t>Tıbbi Hizmetler ve Teknikler Bölümü</t>
  </si>
  <si>
    <t>Doç. Dr. Ebru KILIÇAY</t>
  </si>
  <si>
    <t>Doç. Dr. Ülkü Nihan YAZGAN TAVŞANOĞOLU</t>
  </si>
  <si>
    <t>Doç. Dr. Tuğba GÜRKÖK TAN</t>
  </si>
  <si>
    <t>Dr. Öğr.Ü.Serhat SİREKBASAN</t>
  </si>
  <si>
    <t>Tebliğ faaliyetinin Akademik Teşvik Yönetmeliği Madde 7(9)'a göre değerlendirilmeye alınmamasına</t>
  </si>
  <si>
    <t>Dr. Öğr. Ü. Melike BİLGİ KAMAÇ</t>
  </si>
  <si>
    <t>Dr. Öğr. Ü. Irmak KARADUMAN ER</t>
  </si>
  <si>
    <t>Dr. Öğr. Ü. Muhammed ALTUN</t>
  </si>
  <si>
    <t>Dr. Öğr. Ü. Ayşegül OĞLAKÇI İLHAN</t>
  </si>
  <si>
    <t>Dr. Öğr. Ü. İlker KARA</t>
  </si>
  <si>
    <t>Dr. Öğr. Ü. Okan ÜLKER</t>
  </si>
  <si>
    <t>Proje faaliyetlerinin Akademik Teşvik Yönetmeliği Madde 7(2)'ye göre değerlendirilmeye alınmamasına</t>
  </si>
  <si>
    <t>Sağlık Bakım Hizmetleri Bölümü</t>
  </si>
  <si>
    <t>Dr. Öğr. Ü. Huri Seval GÖNDEREN ÇAKMAK</t>
  </si>
  <si>
    <t>Veterinerlik Bölümü</t>
  </si>
  <si>
    <t>Doç. Dr. Özgür KUZUKIRAN</t>
  </si>
  <si>
    <t>Dr. Öğr. Ü. Emin BOZKURT</t>
  </si>
  <si>
    <t>Toplantı Tarihi :</t>
  </si>
  <si>
    <t>Toplantı Sayısı:</t>
  </si>
  <si>
    <t>FEN FAKÜLTESİ</t>
  </si>
  <si>
    <t>Kimya Bölümü</t>
  </si>
  <si>
    <t>Ruken Esra DEMİRDÖĞEN</t>
  </si>
  <si>
    <t>Ali KARAİPEKLİ</t>
  </si>
  <si>
    <t>Hakan ÇOLAK</t>
  </si>
  <si>
    <t>Şevki ADEM</t>
  </si>
  <si>
    <t>Volkan EYÜPOĞLU</t>
  </si>
  <si>
    <t>Saliha ALYAR</t>
  </si>
  <si>
    <t>Serkan KOLDAŞ</t>
  </si>
  <si>
    <t>Biyoloji Bölümü</t>
  </si>
  <si>
    <t>Prof. Dr. Özcan ÖZKAN</t>
  </si>
  <si>
    <t>Alt Puanı En Fazla 30 puan olarak hesaplandığından 30 puanın üzerindeki atıflar değerlendirilmemiştir.</t>
  </si>
  <si>
    <t>Prof. Dr. Tamer KEÇELİ</t>
  </si>
  <si>
    <t>Doç. Dr. Melda DÖLARSLAN</t>
  </si>
  <si>
    <t>Dr. Öğr. Üyesi Mehmet SEZGİN</t>
  </si>
  <si>
    <t>Araş. Gör. Ayşenur KAYABAŞ</t>
  </si>
  <si>
    <t>Fizik Bölümü</t>
  </si>
  <si>
    <t>Prof. Dr. Hamit ALYAR</t>
  </si>
  <si>
    <t>Prof. Dr. Halit ALTUNTAŞ</t>
  </si>
  <si>
    <t>Prof. Dr. Çiğdem YÜKSEKTEPE ATAOL</t>
  </si>
  <si>
    <t>Doç. Dr. Sebahaddin ALPTEKİN</t>
  </si>
  <si>
    <t>Matematik Bölümü</t>
  </si>
  <si>
    <t>Doç. Dr. Faruk KARAASLAN</t>
  </si>
  <si>
    <t>Dr. Öğr. Üyesi Gonca DURMAZ GÜNGÖR</t>
  </si>
  <si>
    <t>Prof. Dr. Hüseyin IRMAK</t>
  </si>
  <si>
    <t>Araş. Gör. Dr. Gül UĞUR KAYMANLI</t>
  </si>
  <si>
    <t>İstatistik Bölümü</t>
  </si>
  <si>
    <t>Doç. Dr. Tolga ZAMAN</t>
  </si>
  <si>
    <t>Dr. Öğr. Üyesi Efehan ULAŞ</t>
  </si>
  <si>
    <t xml:space="preserve"> AKADEMİK TEŞVİK DÜZENLEME, DENETLEME VE İTİRAZ  KOMİSYONU KARAR TUTANAĞI</t>
  </si>
  <si>
    <t>İKTİSADİ ve İDARİ BİLİMLER FAKÜLTESİ</t>
  </si>
  <si>
    <t>İşletme Bölümü</t>
  </si>
  <si>
    <t>Prof. Dr. Emre Şahin DÖLARSLAN</t>
  </si>
  <si>
    <t>Doç. Dr. Ela ÖZKAN CANBOLAT</t>
  </si>
  <si>
    <t>Doç. Dr. Bilgehan TEKİN</t>
  </si>
  <si>
    <t>Dr Öğr. Üyesi Esra ERENLER TEKMEN</t>
  </si>
  <si>
    <t>Dr. Öğr. Üyesi Selma KARABAŞ</t>
  </si>
  <si>
    <t>Dr. Öğr. Üyesi Burak KESKİN</t>
  </si>
  <si>
    <t>İktisat Bölümü</t>
  </si>
  <si>
    <t>Uluslararası İlişkiler Bölümü</t>
  </si>
  <si>
    <t>Prof. Dr. Sezai ÖZÇELİK</t>
  </si>
  <si>
    <t>Doç. Dr. Emrah ÖZDEMİR</t>
  </si>
  <si>
    <t>Doç. Dr. İsmet SARIBAL</t>
  </si>
  <si>
    <t>Dr. Öğr. Üyesi Ali Samir MERDAN</t>
  </si>
  <si>
    <t>Siyaset Bilimi ve Kamu Yönetimi Bölümü</t>
  </si>
  <si>
    <t>Dr. Öğretim Üyesi Emine ÇELİKSOY</t>
  </si>
  <si>
    <t>Dr. Öğr. Gör. Çağlar EZİKOĞLU</t>
  </si>
  <si>
    <t>Dr. Öğr. Gör. Burçin DEMİRBİLEK</t>
  </si>
  <si>
    <t>Finans ve Bankacılık Bölümü</t>
  </si>
  <si>
    <t>Doç. Dr. Selim CENGİZ</t>
  </si>
  <si>
    <t>Doç. Dr. İbrahim BOZKURT</t>
  </si>
  <si>
    <t>Dr. Öğr. Üyesi Rıfat KARAKUŞ</t>
  </si>
  <si>
    <t>Uluslararası Ticaret ve Finansman Bölümü</t>
  </si>
  <si>
    <t>Dr. Öğr. Üyesi Aydın BERAHA</t>
  </si>
  <si>
    <t>Dr. Öğr. Üyesi İbrahim ÇETİNTÜRK</t>
  </si>
  <si>
    <t>6.00</t>
  </si>
  <si>
    <t>24.90</t>
  </si>
  <si>
    <t>2 ve 4 numaralı tebliğler Akademik teşvik faaliyet alanlarının değerlendrilikmesine dair yönetmeliğin 7. maddesşne göre ''Tebliğlerin sunulduğu …….. Ve tebliğlerin yarıdan fazlasının Türkiye dışından katılımcılar tarafından sunulması esastır.'' kriterini karşılamadığından kabul edilmemiştir.</t>
  </si>
  <si>
    <t>Çalışma Ekonomisi ve Endüstri İlişkiler Bölümü</t>
  </si>
  <si>
    <t>Doç. Dr. Barış ÖZTUNA</t>
  </si>
  <si>
    <t>Dr. Öğr. Üyesi Şuayip TURAN</t>
  </si>
  <si>
    <t>Dr. Öğr. Üyesi Hasan YÜKSEL</t>
  </si>
  <si>
    <t>ILGAZ TURİZM VE OTELCİLİK YÜKSEKOKULU</t>
  </si>
  <si>
    <t>Turizm İşletmeciliği ve Otelcilik Bölümü</t>
  </si>
  <si>
    <t>Dr.Öğr.Üyesi Hüseyin ÖZDEMİR</t>
  </si>
  <si>
    <t>Akademik Teşvik Yönetmeliği Madde 8 (3 ): Öğretim elemanının her bir faaliyet türünden topladığı faaliyet puanı akademik faaliyet türü için belirlenmiş olan puanı, akademik teşvik puanı (toplam faaliyet puanı) ise yüz puanı geçemez.</t>
  </si>
  <si>
    <t>Dr.Öğr.Üyesi Ayhan DAĞDEVİREN</t>
  </si>
  <si>
    <t>Turizm Rehberliği Bölümü</t>
  </si>
  <si>
    <t>Dr.Öğr.Üyesi Mikail KARA</t>
  </si>
  <si>
    <t>Dr.Öğr.Üyesi Yakup ÖZTÜRK</t>
  </si>
  <si>
    <t>İSLAMİ İLİMLER FAKÜLTESİ</t>
  </si>
  <si>
    <t>TEMEL İSLAM BİLİMLERİ BÖLÜMÜ</t>
  </si>
  <si>
    <t>Doc. Dr. Burhan ÇONKOR</t>
  </si>
  <si>
    <t>Dr. Öğr. Üyesi Cemil LİV</t>
  </si>
  <si>
    <t>Dr. Öğr. Üyesi Muhammed Ali ASAR</t>
  </si>
  <si>
    <t>Dr. Öğr. Üyesi Mehmet Ali AYTEKİN</t>
  </si>
  <si>
    <t>İSLAM TARİHİ VE SANATLARI BÖLÜMÜ</t>
  </si>
  <si>
    <t>Doç.Dr. Fatih GÜZEL</t>
  </si>
  <si>
    <t>AKADEMİK TEŞVİK DÜZENLEME, DENETLEME VE İTİRAZ KOMİSYONU KARAR TUTANAĞI</t>
  </si>
  <si>
    <t>KIZILIRMAK MESLEK YÜKSEKOKULU MÜDÜRLÜĞÜ</t>
  </si>
  <si>
    <t xml:space="preserve"> PARK VE BAHÇE BİTKİLERİ BÖLÜMÜ </t>
  </si>
  <si>
    <t>ALPASLAN KUŞVURAN</t>
  </si>
  <si>
    <t>BİTKİSEL VE HAYVANSAL ÜRETİM BÖLÜMÜ</t>
  </si>
  <si>
    <t>ŞEBNEM KUŞVURAN</t>
  </si>
  <si>
    <t>ESMA ÖZHÜNER</t>
  </si>
  <si>
    <t>… Bölümü</t>
  </si>
  <si>
    <t>... Bölümü</t>
  </si>
  <si>
    <t>MESLEK YÜKSEKOKULU</t>
  </si>
  <si>
    <t>Sıra No</t>
  </si>
  <si>
    <t>ELEKTRONİK VE OTOMASYON BÖLÜMÜ</t>
  </si>
  <si>
    <t>Öğr. Gör. Çağatay ERSİN</t>
  </si>
  <si>
    <t>MÜHENDİSLİK FAKÜLTESİ</t>
  </si>
  <si>
    <t>İnşaat Mühendisliği  Bölümü</t>
  </si>
  <si>
    <t>Prof. Dr. Ender SARIFAKIOĞLU</t>
  </si>
  <si>
    <t>Dr. Öğr. Üyesi Cihan DOĞRUÖZ</t>
  </si>
  <si>
    <t>Kimya Mühendisliği Bölümü</t>
  </si>
  <si>
    <t>Doç. Dr. Barış ŞİMŞEK</t>
  </si>
  <si>
    <t>Dr. Öğr. Üyesi Zehra Gülten YALÇIN</t>
  </si>
  <si>
    <t>Dr. Öğr. Üyesi Zehra ÖZBAŞ</t>
  </si>
  <si>
    <t>Dr. Öğr. Üyesi Ömer Faruk DİLMAÇ</t>
  </si>
  <si>
    <t>Dr. Öğr. Üyesi Nesibe DİLMAÇ</t>
  </si>
  <si>
    <t>Dr. Öğr. Üyesi Semahat DORUK</t>
  </si>
  <si>
    <t>Öğr. Gör. Dr. Haluk KORUCU</t>
  </si>
  <si>
    <t>Arş. Gör. Özge BİLDİ CERAN</t>
  </si>
  <si>
    <t>Arş. Gör. Esra YILMAZ MERTSOY</t>
  </si>
  <si>
    <t>Gıda Mühendisliği Bölümü</t>
  </si>
  <si>
    <t>Doç. Dr. Hüdayi ERCOŞKUN</t>
  </si>
  <si>
    <t>eser no:4576360 atıflardan bir tanesi diğer uluslararası dergi statüsünde değildir -1,5   Aynı kitap içerisinde 2 den fazla bölüm yazarlığı puanlandırılmıştır.</t>
  </si>
  <si>
    <t>Doç. Dr. Baran ÖNAL ULUSOY</t>
  </si>
  <si>
    <t>Doç. Dr. Emin Burçin ÖZVURAL</t>
  </si>
  <si>
    <t>Dr. Öğr. Üyesi Sezin TUTA ŞİMŞEK</t>
  </si>
  <si>
    <t>Dr. Öğr. Üyesi Deniz BAŞ</t>
  </si>
  <si>
    <t>Dr. Öğr. Üyesi Onur KETENOĞLU</t>
  </si>
  <si>
    <t>Öğr. Gör. Dr. Didar ÜÇÜNCÜOĞLU</t>
  </si>
  <si>
    <t>1.ARAŞTIRMAfaaliyeti koşullları sağlanmamaktadır. BAP projesi kapsamında 15 gün süre için gerçekl eştirilmiştir. 2. Patentler henüz Türk Patent ve Marka Kurumundan tescil almamış ancak inceleme aşamasındadır.</t>
  </si>
  <si>
    <t xml:space="preserve">2.Atıflar yanlış hesaplanmıştır. Aynı atıf birkaç kez puanlanmıştır."Detecting food Fraud: " başlıklı tebliğin tam metni verilmemiştir. </t>
  </si>
  <si>
    <t>Elektrik-Elektronik Mühendisliği Bölümü</t>
  </si>
  <si>
    <t>Doç. Dr. Fatih KORKMAZ</t>
  </si>
  <si>
    <t>Dr. Öğr. Üyesi Zafer CİVELEK</t>
  </si>
  <si>
    <t>Makine Mühendisliği Bölümü</t>
  </si>
  <si>
    <t>Prof. Dr. İbrahim ÇİFTÇİ</t>
  </si>
  <si>
    <t>Dr. Öğr. Üyesi Hüseyin GÖKÇE</t>
  </si>
  <si>
    <t>ORMAN FAKÜLTESİ</t>
  </si>
  <si>
    <t>Orman Mühendisliği Bölümü</t>
  </si>
  <si>
    <t>Sabit ERŞAHİN</t>
  </si>
  <si>
    <t>Sedat KELEŞ</t>
  </si>
  <si>
    <t>Ceyhun GÖL</t>
  </si>
  <si>
    <t>Alkan GÜNLÜ</t>
  </si>
  <si>
    <t>İlker ERCANLI</t>
  </si>
  <si>
    <t>Serhat URSAVAŞ</t>
  </si>
  <si>
    <t>Meriç ÇAKIR</t>
  </si>
  <si>
    <t>Üstüner BİRBEN</t>
  </si>
  <si>
    <t>Semih KUTER</t>
  </si>
  <si>
    <t>Hasan EMRE ÜNAL</t>
  </si>
  <si>
    <t>Funda OSKAY</t>
  </si>
  <si>
    <t>Arda ÖZEN</t>
  </si>
  <si>
    <t>Peyzaj Mimarlığı Bölümü</t>
  </si>
  <si>
    <t>Nazan KUTER</t>
  </si>
  <si>
    <t>Bayram Cemil BİLGİLİ</t>
  </si>
  <si>
    <t>Umut PEKİN TİMUR</t>
  </si>
  <si>
    <t>Ali Uğur ÖZCAN</t>
  </si>
  <si>
    <t>Özgür Burhan TİMUR</t>
  </si>
  <si>
    <t>Nuray ÇİÇEK</t>
  </si>
  <si>
    <t>İbrahim AYTAŞ</t>
  </si>
  <si>
    <t>REKTÖRLÜK</t>
  </si>
  <si>
    <t>Prof. Dr. Hasan AYRANCI</t>
  </si>
  <si>
    <t>SAĞLIK BİLİMLERİ FAKÜLTESİ</t>
  </si>
  <si>
    <t>Doç. Dr. İlknur GÖL</t>
  </si>
  <si>
    <t>Dr. Öğr. Üyesi Seher GÖNEN ŞENTÜRK</t>
  </si>
  <si>
    <t>Dr. Öğr. Üyesi Figen EROL URSAVAŞ</t>
  </si>
  <si>
    <t>Araş. Gör. Funda ARSLAN</t>
  </si>
  <si>
    <t>Doç. Dr. Şinasi AŞKAR</t>
  </si>
  <si>
    <t>Öğr. Gör. Fatma TAYHAN KARTAL</t>
  </si>
  <si>
    <t>Dr. Öğr. Üyesi Nazan KAYTEZ</t>
  </si>
  <si>
    <t>Dr. Öğr. Üyesi Güzin Yasemin TUNÇAY</t>
  </si>
  <si>
    <t>19.50</t>
  </si>
  <si>
    <t>Öğr. Gör. Gül KADAN</t>
  </si>
  <si>
    <t>Araş. Gör. Burak ULUSOY</t>
  </si>
  <si>
    <t>Dr. Öğr. Üyesi Tahsin Barış DEĞER</t>
  </si>
  <si>
    <t>Dr. Öğr. Üyesi Ülkühan Bike ESEN</t>
  </si>
  <si>
    <t xml:space="preserve">Prof. Dr. Azize Serap TUNÇER </t>
  </si>
  <si>
    <t xml:space="preserve"> HEMŞİRELİK  BÖLÜMÜ</t>
  </si>
  <si>
    <t>BESLENME VE DİYETETİK BÖLÜMÜ</t>
  </si>
  <si>
    <t>ÇOCUK GELİŞİMİ BÖLÜMÜ</t>
  </si>
  <si>
    <t xml:space="preserve"> FİZİKTEDAVİ VE REHABİLİTASYON BÖLÜMÜ</t>
  </si>
  <si>
    <t>GERONTOLOJİ BÖLÜMÜ</t>
  </si>
  <si>
    <t>SAĞLIK YÖNETİMİ BÖLÜMÜ</t>
  </si>
  <si>
    <t>SOSYAL HİZMET BÖLÜMÜ</t>
  </si>
  <si>
    <t>Prof. Dr. Tünay KONTAŞ AŞKAR</t>
  </si>
  <si>
    <t>SANAT, TASARIM VE MİMARLIK FAKÜLTESİ</t>
  </si>
  <si>
    <t>Resim Bölümü</t>
  </si>
  <si>
    <t>Emre ŞEN</t>
  </si>
  <si>
    <t>Bahar Başak ÜSTEL ARI</t>
  </si>
  <si>
    <t>Ali GÜMÜLCİNE</t>
  </si>
  <si>
    <t>Seramik Bölümü</t>
  </si>
  <si>
    <t>Ersoy YILMAZ</t>
  </si>
  <si>
    <t>Tekstil ve Moda Tasarımı Bölümü</t>
  </si>
  <si>
    <t>Emine KOÇAK</t>
  </si>
  <si>
    <t>Arzu EVECEN</t>
  </si>
  <si>
    <t>Ceren ÖZ</t>
  </si>
  <si>
    <t>Grafik Tasarımı Bölümü</t>
  </si>
  <si>
    <t>Serkan VURAL</t>
  </si>
  <si>
    <t>Şadi KARAŞAHİNOĞLU</t>
  </si>
  <si>
    <t>Müzik Bölümü</t>
  </si>
  <si>
    <t>Tuğba ÇAĞLAK EKER</t>
  </si>
  <si>
    <t>Sinema ve Televizyon Bölümü</t>
  </si>
  <si>
    <t>Tunç BORAN</t>
  </si>
  <si>
    <t>Ahmet DÖNMEZ</t>
  </si>
  <si>
    <t>Heykel Bölümü</t>
  </si>
  <si>
    <t>Dilek TOLUYAĞ</t>
  </si>
  <si>
    <t>YAPRAKLI MESLEK YÜKSEKOKULU</t>
  </si>
  <si>
    <t>Ömer Cem KARAKOÇ</t>
  </si>
  <si>
    <t>Ebru DERELLİ TÜFEKÇİ</t>
  </si>
  <si>
    <t>MÜLKİYET KORUMA VE GÜVENLİK BÖLÜMÜ</t>
  </si>
  <si>
    <t>Ruhan ALTUN ANAYURT</t>
  </si>
  <si>
    <t>Mehmet SÖYLER</t>
  </si>
  <si>
    <t>Dr. Öğretim Üyesi Hilal ÇİFTÇİ'nin başvuru dosyasında sunulan bir adet tebliğ, Yönetmeliğin 9. maddesinde geçen ölçütleri karşılamadığından adı geçen öğretim üyesinin yayınlarda ve toplamda 30 puanı olduğuna karar verilmiştir.</t>
  </si>
  <si>
    <t xml:space="preserve">atıf_1e ve atıf 3d, diğer uluslararası endeks koşullarını sağlamıyor </t>
  </si>
  <si>
    <t>41.85</t>
  </si>
  <si>
    <t>Toplantı Tarihi :04.02.2021</t>
  </si>
  <si>
    <t>Toplantı Sayısı:2</t>
  </si>
  <si>
    <t>Toplantı Tarihi 04.02.2021</t>
  </si>
  <si>
    <t>Toplantı Tarihi : 04.02.2021</t>
  </si>
  <si>
    <t>Toplantı Sayısı: 2</t>
  </si>
  <si>
    <t>Toplantı Sayısı:02</t>
  </si>
  <si>
    <t>Bilgisayar Mühendisliği Bölümü</t>
  </si>
  <si>
    <t>Dr. Öğr. Üyesi Serkan SAVAŞ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</si>
</sst>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00"/>
  </numFmts>
  <fonts count="26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0" tint="-0.499984740745262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theme="0" tint="-0.499984740745262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  <charset val="162"/>
    </font>
    <font>
      <b/>
      <sz val="14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21C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71">
    <xf numFmtId="0" fontId="0" fillId="0" borderId="0" xfId="0"/>
    <xf numFmtId="0" fontId="1" fillId="0" borderId="0" xfId="0" applyFont="1" applyBorder="1" applyAlignment="1">
      <alignment horizontal="left"/>
    </xf>
    <xf numFmtId="0" fontId="3" fillId="3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/>
    <xf numFmtId="0" fontId="0" fillId="0" borderId="6" xfId="0" applyBorder="1" applyAlignment="1">
      <alignment horizontal="center"/>
    </xf>
    <xf numFmtId="0" fontId="10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 wrapText="1"/>
    </xf>
    <xf numFmtId="2" fontId="1" fillId="5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 wrapText="1"/>
    </xf>
    <xf numFmtId="2" fontId="4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0" fillId="2" borderId="1" xfId="0" applyFill="1" applyBorder="1"/>
    <xf numFmtId="0" fontId="0" fillId="0" borderId="1" xfId="0" applyBorder="1"/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2" fontId="4" fillId="0" borderId="16" xfId="0" applyNumberFormat="1" applyFont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0" fillId="2" borderId="2" xfId="0" applyFill="1" applyBorder="1"/>
    <xf numFmtId="0" fontId="0" fillId="0" borderId="9" xfId="0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15" fillId="0" borderId="21" xfId="0" applyFont="1" applyFill="1" applyBorder="1" applyAlignment="1">
      <alignment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14" fontId="17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/>
    <xf numFmtId="0" fontId="18" fillId="3" borderId="1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2" fontId="18" fillId="0" borderId="16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2" fontId="17" fillId="0" borderId="16" xfId="0" applyNumberFormat="1" applyFont="1" applyBorder="1" applyAlignment="1">
      <alignment horizontal="center" vertical="center" wrapText="1"/>
    </xf>
    <xf numFmtId="2" fontId="19" fillId="0" borderId="16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" xfId="0" applyFont="1" applyBorder="1"/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0" fontId="10" fillId="0" borderId="4" xfId="0" applyFont="1" applyBorder="1"/>
    <xf numFmtId="0" fontId="5" fillId="4" borderId="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5" fillId="6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2" fontId="4" fillId="6" borderId="4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2" fontId="4" fillId="0" borderId="24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2" fontId="1" fillId="4" borderId="24" xfId="0" applyNumberFormat="1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2" fontId="18" fillId="4" borderId="16" xfId="0" applyNumberFormat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vertical="center" wrapText="1"/>
    </xf>
    <xf numFmtId="0" fontId="18" fillId="3" borderId="7" xfId="0" applyFont="1" applyFill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2" fontId="17" fillId="4" borderId="4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2" fontId="17" fillId="4" borderId="16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165" fontId="1" fillId="4" borderId="16" xfId="0" applyNumberFormat="1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3" borderId="18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1" fillId="4" borderId="18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0" fontId="0" fillId="0" borderId="21" xfId="0" applyBorder="1"/>
    <xf numFmtId="0" fontId="0" fillId="4" borderId="22" xfId="0" applyFill="1" applyBorder="1"/>
    <xf numFmtId="2" fontId="5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vertical="center" wrapText="1"/>
    </xf>
    <xf numFmtId="2" fontId="3" fillId="4" borderId="9" xfId="0" applyNumberFormat="1" applyFont="1" applyFill="1" applyBorder="1" applyAlignment="1">
      <alignment horizontal="center" vertical="center" wrapText="1"/>
    </xf>
    <xf numFmtId="2" fontId="3" fillId="4" borderId="16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2" fontId="0" fillId="4" borderId="21" xfId="0" applyNumberForma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3" borderId="8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2" fontId="9" fillId="0" borderId="4" xfId="0" applyNumberFormat="1" applyFont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3" fillId="2" borderId="10" xfId="0" applyFont="1" applyFill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673719</xdr:colOff>
      <xdr:row>45</xdr:row>
      <xdr:rowOff>116158</xdr:rowOff>
    </xdr:from>
    <xdr:to>
      <xdr:col>14</xdr:col>
      <xdr:colOff>1335823</xdr:colOff>
      <xdr:row>49</xdr:row>
      <xdr:rowOff>58080</xdr:rowOff>
    </xdr:to>
    <xdr:sp macro="" textlink="">
      <xdr:nvSpPr>
        <xdr:cNvPr id="4" name="Metin kutusu 3"/>
        <xdr:cNvSpPr txBox="1"/>
      </xdr:nvSpPr>
      <xdr:spPr>
        <a:xfrm>
          <a:off x="11174451" y="15449085"/>
          <a:ext cx="2148933" cy="685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  <a:p>
          <a:r>
            <a:rPr lang="tr-TR" sz="1400" b="1"/>
            <a:t>PROF. DR. AHMET ÖZCAN </a:t>
          </a:r>
        </a:p>
      </xdr:txBody>
    </xdr:sp>
    <xdr:clientData/>
  </xdr:twoCellAnchor>
  <xdr:twoCellAnchor>
    <xdr:from>
      <xdr:col>13</xdr:col>
      <xdr:colOff>1033811</xdr:colOff>
      <xdr:row>48</xdr:row>
      <xdr:rowOff>139390</xdr:rowOff>
    </xdr:from>
    <xdr:to>
      <xdr:col>14</xdr:col>
      <xdr:colOff>813110</xdr:colOff>
      <xdr:row>50</xdr:row>
      <xdr:rowOff>58079</xdr:rowOff>
    </xdr:to>
    <xdr:sp macro="" textlink="">
      <xdr:nvSpPr>
        <xdr:cNvPr id="5" name="Metin kutusu 4"/>
        <xdr:cNvSpPr txBox="1"/>
      </xdr:nvSpPr>
      <xdr:spPr>
        <a:xfrm>
          <a:off x="11534543" y="16029878"/>
          <a:ext cx="1266128" cy="290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400" b="1"/>
            <a:t>    DEKAN V.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8"/>
  <sheetViews>
    <sheetView zoomScale="80" zoomScaleNormal="80" zoomScaleSheetLayoutView="80" workbookViewId="0">
      <selection activeCell="A5" sqref="A5:B5"/>
    </sheetView>
  </sheetViews>
  <sheetFormatPr defaultRowHeight="14.4"/>
  <cols>
    <col min="1" max="1" width="4.6640625" bestFit="1" customWidth="1"/>
    <col min="2" max="2" width="26.33203125" bestFit="1" customWidth="1"/>
    <col min="3" max="3" width="11.109375" customWidth="1"/>
    <col min="4" max="4" width="11.88671875" customWidth="1"/>
    <col min="5" max="12" width="11.109375" customWidth="1"/>
    <col min="13" max="13" width="17.6640625" customWidth="1"/>
    <col min="14" max="14" width="70.44140625" customWidth="1"/>
    <col min="15" max="15" width="35.6640625" customWidth="1"/>
    <col min="16" max="16" width="20.6640625" customWidth="1"/>
  </cols>
  <sheetData>
    <row r="1" spans="1:24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24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24">
      <c r="A3" s="203" t="s">
        <v>46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24">
      <c r="A4" s="202" t="s">
        <v>268</v>
      </c>
      <c r="B4" s="202"/>
      <c r="C4" s="1"/>
      <c r="D4" s="1"/>
      <c r="E4" s="1"/>
      <c r="F4" s="1"/>
      <c r="G4" s="1"/>
      <c r="H4" s="1"/>
      <c r="I4" s="1"/>
      <c r="J4" s="1"/>
      <c r="K4" s="1"/>
      <c r="L4" s="1"/>
      <c r="M4" s="6"/>
      <c r="N4" s="6"/>
      <c r="O4" s="6"/>
      <c r="P4" s="6"/>
    </row>
    <row r="5" spans="1:24" ht="15" thickBot="1">
      <c r="A5" s="202" t="s">
        <v>269</v>
      </c>
      <c r="B5" s="202"/>
      <c r="C5" s="1"/>
      <c r="D5" s="1"/>
      <c r="E5" s="1"/>
      <c r="F5" s="1"/>
      <c r="G5" s="1"/>
      <c r="H5" s="1"/>
      <c r="I5" s="1"/>
      <c r="J5" s="1"/>
      <c r="K5" s="1"/>
      <c r="L5" s="1"/>
      <c r="M5" s="7"/>
      <c r="N5" s="7"/>
      <c r="O5" s="7"/>
      <c r="P5" s="7"/>
    </row>
    <row r="6" spans="1:24">
      <c r="A6" s="193" t="s">
        <v>17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5"/>
    </row>
    <row r="7" spans="1:24" ht="15" customHeight="1">
      <c r="A7" s="196" t="s">
        <v>2</v>
      </c>
      <c r="B7" s="197" t="s">
        <v>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198" t="s">
        <v>4</v>
      </c>
      <c r="N7" s="199" t="s">
        <v>5</v>
      </c>
      <c r="O7" s="200" t="s">
        <v>6</v>
      </c>
      <c r="P7" s="201" t="s">
        <v>5</v>
      </c>
    </row>
    <row r="8" spans="1:24" ht="92.25" customHeight="1">
      <c r="A8" s="196"/>
      <c r="B8" s="197"/>
      <c r="C8" s="75"/>
      <c r="D8" s="75"/>
      <c r="E8" s="75"/>
      <c r="F8" s="75"/>
      <c r="G8" s="75"/>
      <c r="H8" s="75"/>
      <c r="I8" s="75"/>
      <c r="J8" s="75"/>
      <c r="K8" s="75"/>
      <c r="L8" s="75"/>
      <c r="M8" s="198"/>
      <c r="N8" s="199"/>
      <c r="O8" s="200"/>
      <c r="P8" s="201"/>
      <c r="Q8" s="166"/>
      <c r="R8" s="166"/>
      <c r="S8" s="166"/>
      <c r="T8" s="166"/>
      <c r="U8" s="166"/>
      <c r="V8" s="166"/>
      <c r="W8" s="166"/>
      <c r="X8" s="166"/>
    </row>
    <row r="9" spans="1:24" ht="15" thickBot="1">
      <c r="A9" s="191" t="s">
        <v>18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74"/>
      <c r="O9" s="74"/>
      <c r="P9" s="41"/>
      <c r="Q9" s="166"/>
      <c r="R9" s="166"/>
      <c r="S9" s="166"/>
      <c r="T9" s="166"/>
      <c r="U9" s="166"/>
      <c r="V9" s="166"/>
      <c r="W9" s="166"/>
      <c r="X9" s="166"/>
    </row>
    <row r="10" spans="1:24" s="8" customFormat="1" ht="15" thickBot="1">
      <c r="A10" s="42"/>
      <c r="B10" s="37"/>
      <c r="C10" s="38" t="s">
        <v>7</v>
      </c>
      <c r="D10" s="38" t="s">
        <v>8</v>
      </c>
      <c r="E10" s="38" t="s">
        <v>9</v>
      </c>
      <c r="F10" s="38" t="s">
        <v>10</v>
      </c>
      <c r="G10" s="38" t="s">
        <v>11</v>
      </c>
      <c r="H10" s="38" t="s">
        <v>12</v>
      </c>
      <c r="I10" s="38" t="s">
        <v>13</v>
      </c>
      <c r="J10" s="38" t="s">
        <v>14</v>
      </c>
      <c r="K10" s="38" t="s">
        <v>15</v>
      </c>
      <c r="L10" s="39" t="s">
        <v>16</v>
      </c>
      <c r="M10" s="16"/>
      <c r="N10" s="17"/>
      <c r="O10" s="18"/>
      <c r="P10" s="43"/>
      <c r="Q10" s="167"/>
      <c r="R10" s="167"/>
      <c r="S10" s="167"/>
      <c r="T10" s="167"/>
      <c r="U10" s="167"/>
      <c r="V10" s="167"/>
      <c r="W10" s="167"/>
      <c r="X10" s="167"/>
    </row>
    <row r="11" spans="1:24" ht="15.75" customHeight="1">
      <c r="A11" s="126">
        <v>1</v>
      </c>
      <c r="B11" s="15" t="s">
        <v>19</v>
      </c>
      <c r="C11" s="16"/>
      <c r="D11" s="16"/>
      <c r="E11" s="16">
        <v>44</v>
      </c>
      <c r="F11" s="16"/>
      <c r="G11" s="16"/>
      <c r="H11" s="16"/>
      <c r="I11" s="16">
        <v>21</v>
      </c>
      <c r="J11" s="16"/>
      <c r="K11" s="16"/>
      <c r="L11" s="16">
        <v>65</v>
      </c>
      <c r="M11" s="16">
        <v>51</v>
      </c>
      <c r="N11" s="17"/>
      <c r="O11" s="18">
        <f>M11</f>
        <v>51</v>
      </c>
      <c r="P11" s="43"/>
      <c r="Q11" s="166"/>
      <c r="R11" s="166"/>
      <c r="S11" s="166"/>
      <c r="T11" s="166"/>
      <c r="U11" s="166"/>
      <c r="V11" s="166"/>
      <c r="W11" s="166"/>
      <c r="X11" s="166"/>
    </row>
    <row r="12" spans="1:24">
      <c r="A12" s="126">
        <v>2</v>
      </c>
      <c r="B12" s="15" t="s">
        <v>20</v>
      </c>
      <c r="C12" s="16"/>
      <c r="D12" s="16"/>
      <c r="E12" s="16">
        <v>61.5</v>
      </c>
      <c r="F12" s="16"/>
      <c r="G12" s="16"/>
      <c r="H12" s="16"/>
      <c r="I12" s="16">
        <v>32.4</v>
      </c>
      <c r="J12" s="16"/>
      <c r="K12" s="16"/>
      <c r="L12" s="16">
        <v>93.9</v>
      </c>
      <c r="M12" s="16">
        <v>60</v>
      </c>
      <c r="N12" s="34"/>
      <c r="O12" s="18">
        <f t="shared" ref="O12:O38" si="0">M12</f>
        <v>60</v>
      </c>
      <c r="P12" s="125"/>
      <c r="Q12" s="166"/>
      <c r="R12" s="166"/>
      <c r="S12" s="166"/>
      <c r="T12" s="166"/>
      <c r="U12" s="166"/>
      <c r="V12" s="166"/>
      <c r="W12" s="166"/>
      <c r="X12" s="166"/>
    </row>
    <row r="13" spans="1:24">
      <c r="A13" s="126">
        <v>3</v>
      </c>
      <c r="B13" s="15" t="s">
        <v>21</v>
      </c>
      <c r="C13" s="16"/>
      <c r="D13" s="16"/>
      <c r="E13" s="16">
        <v>4.8</v>
      </c>
      <c r="F13" s="16"/>
      <c r="G13" s="16"/>
      <c r="H13" s="16"/>
      <c r="I13" s="16">
        <v>42.9</v>
      </c>
      <c r="J13" s="16"/>
      <c r="K13" s="16"/>
      <c r="L13" s="16">
        <v>47.7</v>
      </c>
      <c r="M13" s="16">
        <v>34.799999999999997</v>
      </c>
      <c r="N13" s="17"/>
      <c r="O13" s="18">
        <f t="shared" si="0"/>
        <v>34.799999999999997</v>
      </c>
      <c r="P13" s="125"/>
    </row>
    <row r="14" spans="1:24" ht="26.4">
      <c r="A14" s="126">
        <v>4</v>
      </c>
      <c r="B14" s="15" t="s">
        <v>22</v>
      </c>
      <c r="C14" s="16"/>
      <c r="D14" s="16"/>
      <c r="E14" s="16">
        <v>30</v>
      </c>
      <c r="F14" s="16"/>
      <c r="G14" s="16"/>
      <c r="H14" s="16"/>
      <c r="I14" s="16">
        <v>13.8</v>
      </c>
      <c r="J14" s="16"/>
      <c r="K14" s="16"/>
      <c r="L14" s="16">
        <v>43.8</v>
      </c>
      <c r="M14" s="16">
        <v>43.8</v>
      </c>
      <c r="N14" s="17"/>
      <c r="O14" s="18">
        <f t="shared" si="0"/>
        <v>43.8</v>
      </c>
      <c r="P14" s="125"/>
    </row>
    <row r="15" spans="1:24">
      <c r="A15" s="126">
        <v>5</v>
      </c>
      <c r="B15" s="15" t="s">
        <v>23</v>
      </c>
      <c r="C15" s="16"/>
      <c r="D15" s="16"/>
      <c r="E15" s="16">
        <v>51</v>
      </c>
      <c r="F15" s="16"/>
      <c r="G15" s="16"/>
      <c r="H15" s="16"/>
      <c r="I15" s="16">
        <v>15.3</v>
      </c>
      <c r="J15" s="16"/>
      <c r="K15" s="16"/>
      <c r="L15" s="16">
        <v>66.3</v>
      </c>
      <c r="M15" s="16">
        <v>45.3</v>
      </c>
      <c r="N15" s="17"/>
      <c r="O15" s="18">
        <f t="shared" si="0"/>
        <v>45.3</v>
      </c>
      <c r="P15" s="125"/>
    </row>
    <row r="16" spans="1:24">
      <c r="A16" s="126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8"/>
      <c r="P16" s="125"/>
    </row>
    <row r="17" spans="1:16">
      <c r="A17" s="191" t="s">
        <v>24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74"/>
      <c r="O17" s="18"/>
      <c r="P17" s="26"/>
    </row>
    <row r="18" spans="1:16">
      <c r="A18" s="126">
        <v>1</v>
      </c>
      <c r="B18" s="15" t="s">
        <v>25</v>
      </c>
      <c r="C18" s="16"/>
      <c r="D18" s="16"/>
      <c r="E18" s="16">
        <v>15</v>
      </c>
      <c r="F18" s="16"/>
      <c r="G18" s="16"/>
      <c r="H18" s="16"/>
      <c r="I18" s="16">
        <v>30</v>
      </c>
      <c r="J18" s="16"/>
      <c r="K18" s="16"/>
      <c r="L18" s="16">
        <v>45</v>
      </c>
      <c r="M18" s="16">
        <v>45</v>
      </c>
      <c r="N18" s="17"/>
      <c r="O18" s="18">
        <f t="shared" si="0"/>
        <v>45</v>
      </c>
      <c r="P18" s="125"/>
    </row>
    <row r="19" spans="1:16">
      <c r="A19" s="126">
        <v>2</v>
      </c>
      <c r="B19" s="15" t="s">
        <v>26</v>
      </c>
      <c r="C19" s="16"/>
      <c r="D19" s="16"/>
      <c r="E19" s="16">
        <v>30</v>
      </c>
      <c r="F19" s="16"/>
      <c r="G19" s="16"/>
      <c r="H19" s="16"/>
      <c r="I19" s="16">
        <v>11.55</v>
      </c>
      <c r="J19" s="16"/>
      <c r="K19" s="16"/>
      <c r="L19" s="16">
        <v>41.55</v>
      </c>
      <c r="M19" s="16">
        <v>41.55</v>
      </c>
      <c r="N19" s="17"/>
      <c r="O19" s="18">
        <f t="shared" si="0"/>
        <v>41.55</v>
      </c>
      <c r="P19" s="125"/>
    </row>
    <row r="20" spans="1:16" ht="26.4">
      <c r="A20" s="126">
        <v>3</v>
      </c>
      <c r="B20" s="15" t="s">
        <v>27</v>
      </c>
      <c r="C20" s="16"/>
      <c r="D20" s="16"/>
      <c r="E20" s="16">
        <v>30</v>
      </c>
      <c r="F20" s="16"/>
      <c r="G20" s="16"/>
      <c r="H20" s="16"/>
      <c r="I20" s="16">
        <v>18.600000000000001</v>
      </c>
      <c r="J20" s="16"/>
      <c r="K20" s="16"/>
      <c r="L20" s="16">
        <v>48.6</v>
      </c>
      <c r="M20" s="16">
        <v>48.6</v>
      </c>
      <c r="N20" s="17"/>
      <c r="O20" s="18">
        <f t="shared" si="0"/>
        <v>48.6</v>
      </c>
      <c r="P20" s="125"/>
    </row>
    <row r="21" spans="1:16">
      <c r="A21" s="126">
        <v>4</v>
      </c>
      <c r="B21" s="15" t="s">
        <v>28</v>
      </c>
      <c r="C21" s="16"/>
      <c r="D21" s="16"/>
      <c r="E21" s="16">
        <v>30</v>
      </c>
      <c r="F21" s="16"/>
      <c r="G21" s="16"/>
      <c r="H21" s="16"/>
      <c r="I21" s="16">
        <v>4.2</v>
      </c>
      <c r="J21" s="16"/>
      <c r="K21" s="16"/>
      <c r="L21" s="16">
        <v>34.200000000000003</v>
      </c>
      <c r="M21" s="16">
        <v>34.200000000000003</v>
      </c>
      <c r="N21" s="17"/>
      <c r="O21" s="18">
        <f t="shared" si="0"/>
        <v>34.200000000000003</v>
      </c>
      <c r="P21" s="125"/>
    </row>
    <row r="22" spans="1:16">
      <c r="A22" s="126">
        <v>5</v>
      </c>
      <c r="B22" s="15" t="s">
        <v>29</v>
      </c>
      <c r="C22" s="16"/>
      <c r="D22" s="16"/>
      <c r="E22" s="16">
        <v>30</v>
      </c>
      <c r="F22" s="16"/>
      <c r="G22" s="16"/>
      <c r="H22" s="16"/>
      <c r="I22" s="16">
        <v>14.7</v>
      </c>
      <c r="J22" s="16"/>
      <c r="K22" s="16"/>
      <c r="L22" s="16">
        <v>44.7</v>
      </c>
      <c r="M22" s="16">
        <v>44.7</v>
      </c>
      <c r="N22" s="17"/>
      <c r="O22" s="18">
        <f t="shared" si="0"/>
        <v>44.7</v>
      </c>
      <c r="P22" s="125"/>
    </row>
    <row r="23" spans="1:16">
      <c r="A23" s="126">
        <v>6</v>
      </c>
      <c r="B23" s="15" t="s">
        <v>30</v>
      </c>
      <c r="C23" s="16"/>
      <c r="D23" s="16"/>
      <c r="E23" s="16">
        <v>24</v>
      </c>
      <c r="F23" s="16"/>
      <c r="G23" s="16"/>
      <c r="H23" s="16"/>
      <c r="I23" s="16">
        <v>25.5</v>
      </c>
      <c r="J23" s="16"/>
      <c r="K23" s="16"/>
      <c r="L23" s="16">
        <v>49.5</v>
      </c>
      <c r="M23" s="16">
        <v>49.5</v>
      </c>
      <c r="N23" s="17"/>
      <c r="O23" s="18">
        <f t="shared" si="0"/>
        <v>49.5</v>
      </c>
      <c r="P23" s="125"/>
    </row>
    <row r="24" spans="1:16" ht="45" customHeight="1">
      <c r="A24" s="126">
        <v>7</v>
      </c>
      <c r="B24" s="15" t="s">
        <v>31</v>
      </c>
      <c r="C24" s="16"/>
      <c r="D24" s="16"/>
      <c r="E24" s="16">
        <v>30</v>
      </c>
      <c r="F24" s="16"/>
      <c r="G24" s="16"/>
      <c r="H24" s="16"/>
      <c r="I24" s="16">
        <v>17.100000000000001</v>
      </c>
      <c r="J24" s="16"/>
      <c r="K24" s="16"/>
      <c r="L24" s="16">
        <v>47.1</v>
      </c>
      <c r="M24" s="16">
        <v>45.3</v>
      </c>
      <c r="N24" s="17" t="s">
        <v>44</v>
      </c>
      <c r="O24" s="18">
        <f t="shared" si="0"/>
        <v>45.3</v>
      </c>
      <c r="P24" s="125"/>
    </row>
    <row r="25" spans="1:16" ht="84" customHeight="1">
      <c r="A25" s="126">
        <v>8</v>
      </c>
      <c r="B25" s="15" t="s">
        <v>32</v>
      </c>
      <c r="C25" s="16"/>
      <c r="D25" s="16"/>
      <c r="E25" s="16">
        <v>30</v>
      </c>
      <c r="F25" s="16"/>
      <c r="G25" s="16"/>
      <c r="H25" s="16"/>
      <c r="I25" s="16">
        <v>30</v>
      </c>
      <c r="J25" s="16"/>
      <c r="K25" s="16"/>
      <c r="L25" s="16">
        <v>60</v>
      </c>
      <c r="M25" s="16">
        <v>60</v>
      </c>
      <c r="N25" s="17" t="s">
        <v>45</v>
      </c>
      <c r="O25" s="18">
        <f t="shared" si="0"/>
        <v>60</v>
      </c>
      <c r="P25" s="125"/>
    </row>
    <row r="26" spans="1:16">
      <c r="A26" s="12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7"/>
      <c r="O26" s="18"/>
      <c r="P26" s="125"/>
    </row>
    <row r="27" spans="1:16">
      <c r="A27" s="191" t="s">
        <v>33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74"/>
      <c r="O27" s="18"/>
      <c r="P27" s="26"/>
    </row>
    <row r="28" spans="1:16">
      <c r="A28" s="126">
        <v>1</v>
      </c>
      <c r="B28" s="15" t="s">
        <v>34</v>
      </c>
      <c r="C28" s="16"/>
      <c r="D28" s="16"/>
      <c r="E28" s="16">
        <v>49.5</v>
      </c>
      <c r="F28" s="16"/>
      <c r="G28" s="16"/>
      <c r="H28" s="16"/>
      <c r="I28" s="16">
        <v>4.5</v>
      </c>
      <c r="J28" s="16">
        <v>3</v>
      </c>
      <c r="K28" s="16"/>
      <c r="L28" s="16">
        <v>57</v>
      </c>
      <c r="M28" s="16">
        <v>37.5</v>
      </c>
      <c r="N28" s="17"/>
      <c r="O28" s="18">
        <f t="shared" si="0"/>
        <v>37.5</v>
      </c>
      <c r="P28" s="125"/>
    </row>
    <row r="29" spans="1:16" ht="26.4">
      <c r="A29" s="126">
        <v>2</v>
      </c>
      <c r="B29" s="15" t="s">
        <v>35</v>
      </c>
      <c r="C29" s="16"/>
      <c r="D29" s="16"/>
      <c r="E29" s="16">
        <v>30</v>
      </c>
      <c r="F29" s="16"/>
      <c r="G29" s="16"/>
      <c r="H29" s="16"/>
      <c r="I29" s="16">
        <v>16.5</v>
      </c>
      <c r="J29" s="16"/>
      <c r="K29" s="16"/>
      <c r="L29" s="16">
        <v>46.5</v>
      </c>
      <c r="M29" s="16">
        <v>46.5</v>
      </c>
      <c r="N29" s="17"/>
      <c r="O29" s="18">
        <f t="shared" si="0"/>
        <v>46.5</v>
      </c>
      <c r="P29" s="125"/>
    </row>
    <row r="30" spans="1:16" ht="35.25" customHeight="1">
      <c r="A30" s="126">
        <v>3</v>
      </c>
      <c r="B30" s="15" t="s">
        <v>36</v>
      </c>
      <c r="C30" s="16"/>
      <c r="D30" s="16"/>
      <c r="E30" s="16">
        <v>36</v>
      </c>
      <c r="F30" s="16"/>
      <c r="G30" s="16"/>
      <c r="H30" s="16"/>
      <c r="I30" s="16">
        <v>1.8</v>
      </c>
      <c r="J30" s="16"/>
      <c r="K30" s="16"/>
      <c r="L30" s="16">
        <v>37.799999999999997</v>
      </c>
      <c r="M30" s="16">
        <v>31.8</v>
      </c>
      <c r="N30" s="17"/>
      <c r="O30" s="18">
        <f t="shared" si="0"/>
        <v>31.8</v>
      </c>
      <c r="P30" s="125"/>
    </row>
    <row r="31" spans="1:16">
      <c r="A31" s="126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  <c r="N31" s="17"/>
      <c r="O31" s="18"/>
      <c r="P31" s="125"/>
    </row>
    <row r="32" spans="1:16">
      <c r="A32" s="191" t="s">
        <v>37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74"/>
      <c r="O32" s="18"/>
      <c r="P32" s="26"/>
    </row>
    <row r="33" spans="1:23" ht="15.6">
      <c r="A33" s="126">
        <v>1</v>
      </c>
      <c r="B33" s="15" t="s">
        <v>38</v>
      </c>
      <c r="C33" s="16"/>
      <c r="D33" s="16"/>
      <c r="E33" s="16">
        <v>8.4</v>
      </c>
      <c r="F33" s="16"/>
      <c r="G33" s="16"/>
      <c r="H33" s="16"/>
      <c r="I33" s="16">
        <v>30</v>
      </c>
      <c r="J33" s="16"/>
      <c r="K33" s="16"/>
      <c r="L33" s="16">
        <v>38.4</v>
      </c>
      <c r="M33" s="16">
        <v>38.4</v>
      </c>
      <c r="N33" s="17"/>
      <c r="O33" s="18">
        <f t="shared" si="0"/>
        <v>38.4</v>
      </c>
      <c r="P33" s="125"/>
      <c r="W33" s="9"/>
    </row>
    <row r="34" spans="1:23" ht="15.6">
      <c r="A34" s="126">
        <v>2</v>
      </c>
      <c r="B34" s="15" t="s">
        <v>39</v>
      </c>
      <c r="C34" s="16"/>
      <c r="D34" s="16"/>
      <c r="E34" s="16">
        <v>30</v>
      </c>
      <c r="F34" s="16"/>
      <c r="G34" s="16"/>
      <c r="H34" s="16"/>
      <c r="I34" s="16">
        <v>30</v>
      </c>
      <c r="J34" s="16"/>
      <c r="K34" s="16"/>
      <c r="L34" s="16">
        <v>60</v>
      </c>
      <c r="M34" s="16">
        <v>60</v>
      </c>
      <c r="N34" s="17"/>
      <c r="O34" s="18">
        <f t="shared" si="0"/>
        <v>60</v>
      </c>
      <c r="P34" s="125"/>
      <c r="W34" s="9"/>
    </row>
    <row r="35" spans="1:23" ht="72" customHeight="1">
      <c r="A35" s="126">
        <v>3</v>
      </c>
      <c r="B35" s="15" t="s">
        <v>40</v>
      </c>
      <c r="C35" s="16"/>
      <c r="D35" s="16"/>
      <c r="E35" s="16">
        <v>30</v>
      </c>
      <c r="F35" s="16"/>
      <c r="G35" s="16"/>
      <c r="H35" s="16"/>
      <c r="I35" s="16"/>
      <c r="J35" s="16">
        <v>3</v>
      </c>
      <c r="K35" s="16"/>
      <c r="L35" s="16">
        <v>33</v>
      </c>
      <c r="M35" s="16">
        <v>30</v>
      </c>
      <c r="N35" s="17" t="s">
        <v>265</v>
      </c>
      <c r="O35" s="18">
        <f t="shared" si="0"/>
        <v>30</v>
      </c>
      <c r="P35" s="125"/>
      <c r="W35" s="9"/>
    </row>
    <row r="36" spans="1:23">
      <c r="A36" s="126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6"/>
      <c r="N36" s="17"/>
      <c r="O36" s="18"/>
      <c r="P36" s="125"/>
    </row>
    <row r="37" spans="1:23">
      <c r="A37" s="191" t="s">
        <v>41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74"/>
      <c r="O37" s="18"/>
      <c r="P37" s="26"/>
    </row>
    <row r="38" spans="1:23" ht="84" customHeight="1" thickBot="1">
      <c r="A38" s="44">
        <v>1</v>
      </c>
      <c r="B38" s="45" t="s">
        <v>42</v>
      </c>
      <c r="C38" s="46"/>
      <c r="D38" s="46"/>
      <c r="E38" s="46">
        <v>23.1</v>
      </c>
      <c r="F38" s="46"/>
      <c r="G38" s="46"/>
      <c r="H38" s="46"/>
      <c r="I38" s="46">
        <v>10.199999999999999</v>
      </c>
      <c r="J38" s="46"/>
      <c r="K38" s="46"/>
      <c r="L38" s="46">
        <v>33.299999999999997</v>
      </c>
      <c r="M38" s="46">
        <v>30.3</v>
      </c>
      <c r="N38" s="47" t="s">
        <v>43</v>
      </c>
      <c r="O38" s="48">
        <f t="shared" si="0"/>
        <v>30.3</v>
      </c>
      <c r="P38" s="49"/>
    </row>
  </sheetData>
  <mergeCells count="17">
    <mergeCell ref="A5:B5"/>
    <mergeCell ref="A1:P1"/>
    <mergeCell ref="A2:P2"/>
    <mergeCell ref="A3:P3"/>
    <mergeCell ref="A4:B4"/>
    <mergeCell ref="A6:P6"/>
    <mergeCell ref="A7:A8"/>
    <mergeCell ref="B7:B8"/>
    <mergeCell ref="M7:M8"/>
    <mergeCell ref="N7:N8"/>
    <mergeCell ref="O7:O8"/>
    <mergeCell ref="P7:P8"/>
    <mergeCell ref="A9:M9"/>
    <mergeCell ref="A17:M17"/>
    <mergeCell ref="A27:M27"/>
    <mergeCell ref="A32:M32"/>
    <mergeCell ref="A37:M3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zoomScale="120" zoomScaleNormal="120" workbookViewId="0">
      <selection activeCell="D5" sqref="D5"/>
    </sheetView>
  </sheetViews>
  <sheetFormatPr defaultRowHeight="14.4"/>
  <cols>
    <col min="2" max="2" width="20" bestFit="1" customWidth="1"/>
    <col min="3" max="3" width="9.109375" customWidth="1"/>
    <col min="13" max="13" width="24.5546875" customWidth="1"/>
    <col min="14" max="14" width="12.109375" customWidth="1"/>
    <col min="15" max="15" width="25" customWidth="1"/>
  </cols>
  <sheetData>
    <row r="1" spans="1:16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>
      <c r="A3" s="203" t="s">
        <v>47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6">
      <c r="A4" s="202" t="s">
        <v>67</v>
      </c>
      <c r="B4" s="202"/>
      <c r="C4" s="13">
        <v>44231</v>
      </c>
      <c r="D4" s="12"/>
      <c r="E4" s="12"/>
      <c r="F4" s="12"/>
      <c r="G4" s="12"/>
      <c r="H4" s="12"/>
      <c r="I4" s="12"/>
      <c r="J4" s="12"/>
      <c r="K4" s="12"/>
      <c r="L4" s="12"/>
      <c r="M4" s="6"/>
      <c r="N4" s="6"/>
      <c r="O4" s="6"/>
      <c r="P4" s="6"/>
    </row>
    <row r="5" spans="1:16" ht="15" thickBot="1">
      <c r="A5" s="202" t="s">
        <v>68</v>
      </c>
      <c r="B5" s="202"/>
      <c r="C5" s="12">
        <v>2</v>
      </c>
      <c r="D5" s="12"/>
      <c r="E5" s="12"/>
      <c r="F5" s="12"/>
      <c r="G5" s="12"/>
      <c r="H5" s="12"/>
      <c r="I5" s="12"/>
      <c r="J5" s="12"/>
      <c r="K5" s="12"/>
      <c r="L5" s="12"/>
      <c r="M5" s="7"/>
      <c r="N5" s="7"/>
      <c r="O5" s="7"/>
      <c r="P5" s="7"/>
    </row>
    <row r="6" spans="1:16">
      <c r="A6" s="264" t="s">
        <v>191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6"/>
    </row>
    <row r="7" spans="1:16">
      <c r="A7" s="196" t="s">
        <v>2</v>
      </c>
      <c r="B7" s="197" t="s">
        <v>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198" t="s">
        <v>4</v>
      </c>
      <c r="N7" s="199" t="s">
        <v>5</v>
      </c>
      <c r="O7" s="200" t="s">
        <v>6</v>
      </c>
      <c r="P7" s="201" t="s">
        <v>5</v>
      </c>
    </row>
    <row r="8" spans="1:16" ht="62.25" customHeight="1" thickBot="1">
      <c r="A8" s="217"/>
      <c r="B8" s="218"/>
      <c r="C8" s="53"/>
      <c r="D8" s="53"/>
      <c r="E8" s="53"/>
      <c r="F8" s="53"/>
      <c r="G8" s="53"/>
      <c r="H8" s="53"/>
      <c r="I8" s="53"/>
      <c r="J8" s="53"/>
      <c r="K8" s="53"/>
      <c r="L8" s="53"/>
      <c r="M8" s="228"/>
      <c r="N8" s="220"/>
      <c r="O8" s="219"/>
      <c r="P8" s="213"/>
    </row>
    <row r="9" spans="1:16" ht="15" thickBot="1">
      <c r="A9" s="262" t="s">
        <v>192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76"/>
      <c r="O9" s="76"/>
      <c r="P9" s="77"/>
    </row>
    <row r="10" spans="1:16">
      <c r="A10" s="78"/>
      <c r="B10" s="79"/>
      <c r="C10" s="80" t="s">
        <v>7</v>
      </c>
      <c r="D10" s="80" t="s">
        <v>8</v>
      </c>
      <c r="E10" s="80" t="s">
        <v>9</v>
      </c>
      <c r="F10" s="80" t="s">
        <v>10</v>
      </c>
      <c r="G10" s="80" t="s">
        <v>11</v>
      </c>
      <c r="H10" s="80" t="s">
        <v>12</v>
      </c>
      <c r="I10" s="80" t="s">
        <v>13</v>
      </c>
      <c r="J10" s="80" t="s">
        <v>14</v>
      </c>
      <c r="K10" s="80" t="s">
        <v>15</v>
      </c>
      <c r="L10" s="81" t="s">
        <v>16</v>
      </c>
      <c r="M10" s="58"/>
      <c r="N10" s="83"/>
      <c r="O10" s="84"/>
      <c r="P10" s="85"/>
    </row>
    <row r="11" spans="1:16" ht="15.6">
      <c r="A11" s="25">
        <v>1</v>
      </c>
      <c r="B11" s="129" t="s">
        <v>193</v>
      </c>
      <c r="C11" s="31"/>
      <c r="D11" s="16"/>
      <c r="E11" s="16">
        <v>17.024999999999999</v>
      </c>
      <c r="F11" s="16"/>
      <c r="G11" s="16"/>
      <c r="H11" s="16"/>
      <c r="I11" s="16">
        <v>30</v>
      </c>
      <c r="J11" s="16"/>
      <c r="K11" s="16"/>
      <c r="L11" s="16">
        <v>47.03</v>
      </c>
      <c r="M11" s="16">
        <v>47.03</v>
      </c>
      <c r="N11" s="17"/>
      <c r="O11" s="18">
        <f>M11</f>
        <v>47.03</v>
      </c>
      <c r="P11" s="43"/>
    </row>
    <row r="12" spans="1:16" ht="15.6">
      <c r="A12" s="25">
        <v>2</v>
      </c>
      <c r="B12" s="129" t="s">
        <v>194</v>
      </c>
      <c r="C12" s="31"/>
      <c r="D12" s="16"/>
      <c r="E12" s="16">
        <v>7.42</v>
      </c>
      <c r="F12" s="16"/>
      <c r="G12" s="16"/>
      <c r="H12" s="16"/>
      <c r="I12" s="16">
        <v>30</v>
      </c>
      <c r="J12" s="16"/>
      <c r="K12" s="16"/>
      <c r="L12" s="16">
        <v>37.42</v>
      </c>
      <c r="M12" s="16">
        <v>37.42</v>
      </c>
      <c r="N12" s="34"/>
      <c r="O12" s="18">
        <f t="shared" ref="O12:O22" si="0">M12</f>
        <v>37.42</v>
      </c>
      <c r="P12" s="4"/>
    </row>
    <row r="13" spans="1:16" ht="15.6">
      <c r="A13" s="25">
        <v>3</v>
      </c>
      <c r="B13" s="129" t="s">
        <v>195</v>
      </c>
      <c r="C13" s="31"/>
      <c r="D13" s="16"/>
      <c r="E13" s="16"/>
      <c r="F13" s="16"/>
      <c r="G13" s="16"/>
      <c r="H13" s="16"/>
      <c r="I13" s="16">
        <v>30</v>
      </c>
      <c r="J13" s="16"/>
      <c r="K13" s="16"/>
      <c r="L13" s="16">
        <v>30</v>
      </c>
      <c r="M13" s="16">
        <v>30</v>
      </c>
      <c r="N13" s="17"/>
      <c r="O13" s="18">
        <f t="shared" si="0"/>
        <v>30</v>
      </c>
      <c r="P13" s="4"/>
    </row>
    <row r="14" spans="1:16" ht="15.6">
      <c r="A14" s="25">
        <v>4</v>
      </c>
      <c r="B14" s="129" t="s">
        <v>196</v>
      </c>
      <c r="C14" s="31"/>
      <c r="D14" s="16"/>
      <c r="E14" s="16">
        <v>20.745000000000001</v>
      </c>
      <c r="F14" s="16"/>
      <c r="G14" s="16"/>
      <c r="H14" s="16"/>
      <c r="I14" s="16">
        <v>30</v>
      </c>
      <c r="J14" s="16"/>
      <c r="K14" s="16"/>
      <c r="L14" s="16">
        <v>50.75</v>
      </c>
      <c r="M14" s="16">
        <v>50.75</v>
      </c>
      <c r="N14" s="17"/>
      <c r="O14" s="18">
        <f t="shared" si="0"/>
        <v>50.75</v>
      </c>
      <c r="P14" s="4"/>
    </row>
    <row r="15" spans="1:16" ht="15.6">
      <c r="A15" s="25">
        <v>5</v>
      </c>
      <c r="B15" s="129" t="s">
        <v>197</v>
      </c>
      <c r="C15" s="31"/>
      <c r="D15" s="16"/>
      <c r="E15" s="16">
        <v>30</v>
      </c>
      <c r="F15" s="16"/>
      <c r="G15" s="16"/>
      <c r="H15" s="16"/>
      <c r="I15" s="16">
        <v>30</v>
      </c>
      <c r="J15" s="16"/>
      <c r="K15" s="16"/>
      <c r="L15" s="16">
        <v>60</v>
      </c>
      <c r="M15" s="16">
        <v>60</v>
      </c>
      <c r="N15" s="17"/>
      <c r="O15" s="18">
        <f t="shared" si="0"/>
        <v>60</v>
      </c>
      <c r="P15" s="4"/>
    </row>
    <row r="16" spans="1:16" ht="15.6">
      <c r="A16" s="25">
        <v>6</v>
      </c>
      <c r="B16" s="129" t="s">
        <v>198</v>
      </c>
      <c r="C16" s="31"/>
      <c r="D16" s="16"/>
      <c r="E16" s="16">
        <v>18.899999999999999</v>
      </c>
      <c r="F16" s="16"/>
      <c r="G16" s="16"/>
      <c r="H16" s="16"/>
      <c r="I16" s="16">
        <v>12.45</v>
      </c>
      <c r="J16" s="16"/>
      <c r="K16" s="16"/>
      <c r="L16" s="16">
        <v>31.35</v>
      </c>
      <c r="M16" s="16">
        <v>31.35</v>
      </c>
      <c r="N16" s="17"/>
      <c r="O16" s="18">
        <f t="shared" si="0"/>
        <v>31.35</v>
      </c>
      <c r="P16" s="4"/>
    </row>
    <row r="17" spans="1:16" ht="15.6">
      <c r="A17" s="25">
        <v>7</v>
      </c>
      <c r="B17" s="129" t="s">
        <v>199</v>
      </c>
      <c r="C17" s="31"/>
      <c r="D17" s="16"/>
      <c r="E17" s="16">
        <v>21.72</v>
      </c>
      <c r="F17" s="16"/>
      <c r="G17" s="16"/>
      <c r="H17" s="16"/>
      <c r="I17" s="16">
        <v>23.7</v>
      </c>
      <c r="J17" s="16"/>
      <c r="K17" s="16"/>
      <c r="L17" s="16">
        <v>45.42</v>
      </c>
      <c r="M17" s="16">
        <v>45.42</v>
      </c>
      <c r="N17" s="17"/>
      <c r="O17" s="18">
        <f t="shared" si="0"/>
        <v>45.42</v>
      </c>
      <c r="P17" s="4"/>
    </row>
    <row r="18" spans="1:16" ht="15.6">
      <c r="A18" s="25">
        <v>8</v>
      </c>
      <c r="B18" s="129" t="s">
        <v>200</v>
      </c>
      <c r="C18" s="31"/>
      <c r="D18" s="16"/>
      <c r="E18" s="16">
        <v>8.4</v>
      </c>
      <c r="F18" s="16"/>
      <c r="G18" s="16"/>
      <c r="H18" s="16"/>
      <c r="I18" s="16">
        <v>22.35</v>
      </c>
      <c r="J18" s="16"/>
      <c r="K18" s="16"/>
      <c r="L18" s="16">
        <v>30.75</v>
      </c>
      <c r="M18" s="16">
        <v>30.75</v>
      </c>
      <c r="N18" s="17"/>
      <c r="O18" s="18">
        <f t="shared" si="0"/>
        <v>30.75</v>
      </c>
      <c r="P18" s="4"/>
    </row>
    <row r="19" spans="1:16" ht="15.6">
      <c r="A19" s="25">
        <v>9</v>
      </c>
      <c r="B19" s="129" t="s">
        <v>201</v>
      </c>
      <c r="C19" s="31"/>
      <c r="D19" s="16">
        <v>9</v>
      </c>
      <c r="E19" s="16">
        <v>5.633</v>
      </c>
      <c r="F19" s="16"/>
      <c r="G19" s="16"/>
      <c r="H19" s="16"/>
      <c r="I19" s="16">
        <v>27.9</v>
      </c>
      <c r="J19" s="16"/>
      <c r="K19" s="16"/>
      <c r="L19" s="16">
        <v>42.53</v>
      </c>
      <c r="M19" s="16">
        <v>42.53</v>
      </c>
      <c r="N19" s="17"/>
      <c r="O19" s="18">
        <f t="shared" si="0"/>
        <v>42.53</v>
      </c>
      <c r="P19" s="4"/>
    </row>
    <row r="20" spans="1:16" ht="15.6">
      <c r="A20" s="25">
        <v>10</v>
      </c>
      <c r="B20" s="129" t="s">
        <v>202</v>
      </c>
      <c r="C20" s="31"/>
      <c r="D20" s="16"/>
      <c r="E20" s="16">
        <v>14.1</v>
      </c>
      <c r="F20" s="16"/>
      <c r="G20" s="16"/>
      <c r="H20" s="16"/>
      <c r="I20" s="16">
        <v>17.100000000000001</v>
      </c>
      <c r="J20" s="16"/>
      <c r="K20" s="16"/>
      <c r="L20" s="16">
        <v>31.2</v>
      </c>
      <c r="M20" s="16">
        <v>31.2</v>
      </c>
      <c r="N20" s="17"/>
      <c r="O20" s="18">
        <f t="shared" si="0"/>
        <v>31.2</v>
      </c>
      <c r="P20" s="4"/>
    </row>
    <row r="21" spans="1:16" ht="15.6">
      <c r="A21" s="25">
        <v>11</v>
      </c>
      <c r="B21" s="129" t="s">
        <v>203</v>
      </c>
      <c r="C21" s="31"/>
      <c r="D21" s="16"/>
      <c r="E21" s="16">
        <v>4.7270000000000003</v>
      </c>
      <c r="F21" s="16"/>
      <c r="G21" s="16"/>
      <c r="H21" s="16"/>
      <c r="I21" s="16">
        <v>30</v>
      </c>
      <c r="J21" s="16"/>
      <c r="K21" s="16"/>
      <c r="L21" s="16">
        <v>34.729999999999997</v>
      </c>
      <c r="M21" s="16">
        <v>34.729999999999997</v>
      </c>
      <c r="N21" s="17"/>
      <c r="O21" s="18">
        <f t="shared" si="0"/>
        <v>34.729999999999997</v>
      </c>
      <c r="P21" s="4"/>
    </row>
    <row r="22" spans="1:16" ht="16.2" thickBot="1">
      <c r="A22" s="61">
        <v>12</v>
      </c>
      <c r="B22" s="133" t="s">
        <v>204</v>
      </c>
      <c r="C22" s="185"/>
      <c r="D22" s="63"/>
      <c r="E22" s="63">
        <v>13.72</v>
      </c>
      <c r="F22" s="63"/>
      <c r="G22" s="63"/>
      <c r="H22" s="63"/>
      <c r="I22" s="63">
        <v>30</v>
      </c>
      <c r="J22" s="63"/>
      <c r="K22" s="63"/>
      <c r="L22" s="63">
        <v>43.72</v>
      </c>
      <c r="M22" s="63">
        <v>43.72</v>
      </c>
      <c r="N22" s="128"/>
      <c r="O22" s="88">
        <f t="shared" si="0"/>
        <v>43.72</v>
      </c>
      <c r="P22" s="5"/>
    </row>
    <row r="23" spans="1:16" ht="15" thickBot="1">
      <c r="A23" s="262" t="s">
        <v>205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76"/>
      <c r="O23" s="76"/>
      <c r="P23" s="77"/>
    </row>
    <row r="24" spans="1:16">
      <c r="A24" s="64">
        <v>1</v>
      </c>
      <c r="B24" s="65" t="s">
        <v>206</v>
      </c>
      <c r="C24" s="58"/>
      <c r="D24" s="58"/>
      <c r="E24" s="58">
        <v>3.6</v>
      </c>
      <c r="F24" s="58"/>
      <c r="G24" s="58"/>
      <c r="H24" s="58"/>
      <c r="I24" s="58">
        <v>30</v>
      </c>
      <c r="J24" s="58"/>
      <c r="K24" s="58"/>
      <c r="L24" s="58">
        <v>33.6</v>
      </c>
      <c r="M24" s="58">
        <v>33.6</v>
      </c>
      <c r="N24" s="83"/>
      <c r="O24" s="84">
        <f>M24</f>
        <v>33.6</v>
      </c>
      <c r="P24" s="134"/>
    </row>
    <row r="25" spans="1:16">
      <c r="A25" s="25">
        <v>2</v>
      </c>
      <c r="B25" s="15" t="s">
        <v>207</v>
      </c>
      <c r="C25" s="16"/>
      <c r="D25" s="16"/>
      <c r="E25" s="16">
        <v>2.0249999999999999</v>
      </c>
      <c r="F25" s="16"/>
      <c r="G25" s="16"/>
      <c r="H25" s="16"/>
      <c r="I25" s="16">
        <v>30</v>
      </c>
      <c r="J25" s="16"/>
      <c r="K25" s="16"/>
      <c r="L25" s="16">
        <v>32.03</v>
      </c>
      <c r="M25" s="16">
        <v>32.03</v>
      </c>
      <c r="N25" s="17"/>
      <c r="O25" s="18">
        <f t="shared" ref="O25:O30" si="1">M25</f>
        <v>32.03</v>
      </c>
      <c r="P25" s="4"/>
    </row>
    <row r="26" spans="1:16">
      <c r="A26" s="25">
        <v>3</v>
      </c>
      <c r="B26" s="15" t="s">
        <v>208</v>
      </c>
      <c r="C26" s="16"/>
      <c r="D26" s="16"/>
      <c r="E26" s="16">
        <v>30</v>
      </c>
      <c r="F26" s="16"/>
      <c r="G26" s="16"/>
      <c r="H26" s="16"/>
      <c r="I26" s="16">
        <v>6</v>
      </c>
      <c r="J26" s="16"/>
      <c r="K26" s="16"/>
      <c r="L26" s="16">
        <v>36</v>
      </c>
      <c r="M26" s="16">
        <v>36</v>
      </c>
      <c r="N26" s="17"/>
      <c r="O26" s="18">
        <f t="shared" si="1"/>
        <v>36</v>
      </c>
      <c r="P26" s="4"/>
    </row>
    <row r="27" spans="1:16">
      <c r="A27" s="25">
        <v>4</v>
      </c>
      <c r="B27" s="15" t="s">
        <v>209</v>
      </c>
      <c r="C27" s="16"/>
      <c r="D27" s="16"/>
      <c r="E27" s="16">
        <v>20.125</v>
      </c>
      <c r="F27" s="16"/>
      <c r="G27" s="16"/>
      <c r="H27" s="16"/>
      <c r="I27" s="16">
        <v>24.45</v>
      </c>
      <c r="J27" s="16"/>
      <c r="K27" s="16"/>
      <c r="L27" s="16">
        <v>44.58</v>
      </c>
      <c r="M27" s="16">
        <v>44.58</v>
      </c>
      <c r="N27" s="17"/>
      <c r="O27" s="18">
        <f t="shared" si="1"/>
        <v>44.58</v>
      </c>
      <c r="P27" s="4"/>
    </row>
    <row r="28" spans="1:16">
      <c r="A28" s="25">
        <v>5</v>
      </c>
      <c r="B28" s="15" t="s">
        <v>210</v>
      </c>
      <c r="C28" s="16"/>
      <c r="D28" s="16"/>
      <c r="E28" s="16">
        <v>30</v>
      </c>
      <c r="F28" s="16"/>
      <c r="G28" s="16"/>
      <c r="H28" s="16"/>
      <c r="I28" s="16">
        <v>11.85</v>
      </c>
      <c r="J28" s="16"/>
      <c r="K28" s="16"/>
      <c r="L28" s="16" t="s">
        <v>267</v>
      </c>
      <c r="M28" s="16">
        <v>41.85</v>
      </c>
      <c r="N28" s="17"/>
      <c r="O28" s="18">
        <f t="shared" si="1"/>
        <v>41.85</v>
      </c>
      <c r="P28" s="4"/>
    </row>
    <row r="29" spans="1:16">
      <c r="A29" s="25">
        <v>6</v>
      </c>
      <c r="B29" s="15" t="s">
        <v>211</v>
      </c>
      <c r="C29" s="16">
        <v>2</v>
      </c>
      <c r="D29" s="16"/>
      <c r="E29" s="16">
        <v>13.08</v>
      </c>
      <c r="F29" s="16"/>
      <c r="G29" s="16"/>
      <c r="H29" s="16"/>
      <c r="I29" s="16">
        <v>30</v>
      </c>
      <c r="J29" s="16"/>
      <c r="K29" s="16"/>
      <c r="L29" s="16">
        <v>45.8</v>
      </c>
      <c r="M29" s="16">
        <v>45.8</v>
      </c>
      <c r="N29" s="17"/>
      <c r="O29" s="18">
        <f t="shared" si="1"/>
        <v>45.8</v>
      </c>
      <c r="P29" s="4"/>
    </row>
    <row r="30" spans="1:16" ht="15" thickBot="1">
      <c r="A30" s="61">
        <v>7</v>
      </c>
      <c r="B30" s="62" t="s">
        <v>212</v>
      </c>
      <c r="C30" s="63"/>
      <c r="D30" s="63"/>
      <c r="E30" s="63">
        <v>30</v>
      </c>
      <c r="F30" s="63"/>
      <c r="G30" s="63"/>
      <c r="H30" s="63"/>
      <c r="I30" s="63">
        <v>3.45</v>
      </c>
      <c r="J30" s="63"/>
      <c r="K30" s="63"/>
      <c r="L30" s="63">
        <v>33.450000000000003</v>
      </c>
      <c r="M30" s="63">
        <v>33.450000000000003</v>
      </c>
      <c r="N30" s="128"/>
      <c r="O30" s="88">
        <f t="shared" si="1"/>
        <v>33.450000000000003</v>
      </c>
      <c r="P30" s="5"/>
    </row>
    <row r="31" spans="1:16" ht="15" thickBot="1">
      <c r="A31" s="221" t="s">
        <v>154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76"/>
      <c r="O31" s="76"/>
      <c r="P31" s="77"/>
    </row>
    <row r="32" spans="1:16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58"/>
      <c r="N32" s="83"/>
      <c r="O32" s="84"/>
      <c r="P32" s="134"/>
    </row>
    <row r="33" spans="1:16">
      <c r="A33" s="2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7"/>
      <c r="O33" s="18"/>
      <c r="P33" s="4"/>
    </row>
    <row r="34" spans="1:16" ht="15" thickBot="1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3"/>
      <c r="N34" s="128"/>
      <c r="O34" s="88"/>
      <c r="P34" s="5"/>
    </row>
    <row r="35" spans="1:16" ht="15" thickBot="1">
      <c r="A35" s="221" t="s">
        <v>155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76"/>
      <c r="O35" s="76"/>
      <c r="P35" s="77"/>
    </row>
    <row r="36" spans="1:16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58"/>
      <c r="N36" s="83"/>
      <c r="O36" s="84"/>
      <c r="P36" s="134"/>
    </row>
    <row r="37" spans="1:16" ht="15" thickBot="1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3"/>
      <c r="N37" s="128"/>
      <c r="O37" s="88"/>
      <c r="P37" s="5"/>
    </row>
    <row r="38" spans="1:16" ht="15" thickBot="1">
      <c r="A38" s="221" t="s">
        <v>155</v>
      </c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76"/>
      <c r="O38" s="76"/>
      <c r="P38" s="77"/>
    </row>
    <row r="39" spans="1:16" ht="15" thickBot="1">
      <c r="A39" s="130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2"/>
      <c r="N39" s="135"/>
      <c r="O39" s="136"/>
      <c r="P39" s="137"/>
    </row>
  </sheetData>
  <mergeCells count="17">
    <mergeCell ref="P7:P8"/>
    <mergeCell ref="A1:P1"/>
    <mergeCell ref="A2:P2"/>
    <mergeCell ref="A3:P3"/>
    <mergeCell ref="A4:B4"/>
    <mergeCell ref="A5:B5"/>
    <mergeCell ref="A6:P6"/>
    <mergeCell ref="A7:A8"/>
    <mergeCell ref="B7:B8"/>
    <mergeCell ref="M7:M8"/>
    <mergeCell ref="N7:N8"/>
    <mergeCell ref="O7:O8"/>
    <mergeCell ref="A9:M9"/>
    <mergeCell ref="A23:M23"/>
    <mergeCell ref="A31:M31"/>
    <mergeCell ref="A35:M35"/>
    <mergeCell ref="A38:M38"/>
  </mergeCells>
  <pageMargins left="0.7" right="0.7" top="0.75" bottom="0.75" header="0.3" footer="0.3"/>
  <pageSetup paperSize="9" scale="68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selection activeCell="A5" sqref="A5:B5"/>
    </sheetView>
  </sheetViews>
  <sheetFormatPr defaultRowHeight="14.4"/>
  <cols>
    <col min="2" max="2" width="23.5546875" customWidth="1"/>
    <col min="13" max="13" width="17.33203125" customWidth="1"/>
    <col min="15" max="15" width="25.6640625" customWidth="1"/>
  </cols>
  <sheetData>
    <row r="1" spans="1:16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>
      <c r="A3" s="203" t="s">
        <v>47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6">
      <c r="A4" s="202" t="s">
        <v>268</v>
      </c>
      <c r="B4" s="202"/>
      <c r="C4" s="12"/>
      <c r="D4" s="12"/>
      <c r="E4" s="12"/>
      <c r="F4" s="12"/>
      <c r="G4" s="12"/>
      <c r="H4" s="12"/>
      <c r="I4" s="12"/>
      <c r="J4" s="12"/>
      <c r="K4" s="12"/>
      <c r="L4" s="12"/>
      <c r="M4" s="6"/>
      <c r="N4" s="6"/>
      <c r="O4" s="6"/>
      <c r="P4" s="6"/>
    </row>
    <row r="5" spans="1:16" ht="15" thickBot="1">
      <c r="A5" s="202" t="s">
        <v>269</v>
      </c>
      <c r="B5" s="202"/>
      <c r="C5" s="12"/>
      <c r="D5" s="12"/>
      <c r="E5" s="12"/>
      <c r="F5" s="12"/>
      <c r="G5" s="12"/>
      <c r="H5" s="12"/>
      <c r="I5" s="12"/>
      <c r="J5" s="12"/>
      <c r="K5" s="12"/>
      <c r="L5" s="12"/>
      <c r="M5" s="7"/>
      <c r="N5" s="7"/>
      <c r="O5" s="7"/>
      <c r="P5" s="7"/>
    </row>
    <row r="6" spans="1:16" ht="15" thickBot="1">
      <c r="A6" s="207" t="s">
        <v>213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9"/>
    </row>
    <row r="7" spans="1:16">
      <c r="A7" s="210" t="s">
        <v>2</v>
      </c>
      <c r="B7" s="211" t="s">
        <v>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212" t="s">
        <v>4</v>
      </c>
      <c r="N7" s="204" t="s">
        <v>5</v>
      </c>
      <c r="O7" s="205" t="s">
        <v>6</v>
      </c>
      <c r="P7" s="206" t="s">
        <v>5</v>
      </c>
    </row>
    <row r="8" spans="1:16" ht="63.75" customHeight="1" thickBot="1">
      <c r="A8" s="217"/>
      <c r="B8" s="218"/>
      <c r="C8" s="53"/>
      <c r="D8" s="53"/>
      <c r="E8" s="53"/>
      <c r="F8" s="53"/>
      <c r="G8" s="53"/>
      <c r="H8" s="53"/>
      <c r="I8" s="53"/>
      <c r="J8" s="53"/>
      <c r="K8" s="53"/>
      <c r="L8" s="53"/>
      <c r="M8" s="228"/>
      <c r="N8" s="220"/>
      <c r="O8" s="219"/>
      <c r="P8" s="213"/>
    </row>
    <row r="9" spans="1:16" ht="15" thickBot="1">
      <c r="A9" s="221" t="s">
        <v>213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59"/>
      <c r="O9" s="59"/>
      <c r="P9" s="60"/>
    </row>
    <row r="10" spans="1:16">
      <c r="A10" s="78"/>
      <c r="B10" s="79"/>
      <c r="C10" s="80" t="s">
        <v>7</v>
      </c>
      <c r="D10" s="80" t="s">
        <v>8</v>
      </c>
      <c r="E10" s="80" t="s">
        <v>9</v>
      </c>
      <c r="F10" s="80" t="s">
        <v>10</v>
      </c>
      <c r="G10" s="80" t="s">
        <v>11</v>
      </c>
      <c r="H10" s="80" t="s">
        <v>12</v>
      </c>
      <c r="I10" s="80" t="s">
        <v>13</v>
      </c>
      <c r="J10" s="80" t="s">
        <v>14</v>
      </c>
      <c r="K10" s="80" t="s">
        <v>15</v>
      </c>
      <c r="L10" s="81" t="s">
        <v>16</v>
      </c>
      <c r="M10" s="58"/>
      <c r="N10" s="83"/>
      <c r="O10" s="84"/>
      <c r="P10" s="85"/>
    </row>
    <row r="11" spans="1:16">
      <c r="A11" s="25">
        <v>1</v>
      </c>
      <c r="B11" s="15" t="s">
        <v>214</v>
      </c>
      <c r="C11" s="16"/>
      <c r="D11" s="16"/>
      <c r="E11" s="16">
        <v>15</v>
      </c>
      <c r="F11" s="16"/>
      <c r="G11" s="16"/>
      <c r="H11" s="16"/>
      <c r="I11" s="16">
        <v>30</v>
      </c>
      <c r="J11" s="16"/>
      <c r="K11" s="16"/>
      <c r="L11" s="16">
        <v>45</v>
      </c>
      <c r="M11" s="16">
        <v>45</v>
      </c>
      <c r="N11" s="17"/>
      <c r="O11" s="18">
        <f>M11</f>
        <v>45</v>
      </c>
      <c r="P11" s="43"/>
    </row>
    <row r="12" spans="1:16">
      <c r="A12" s="25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34"/>
      <c r="O12" s="18"/>
      <c r="P12" s="4"/>
    </row>
    <row r="13" spans="1:16">
      <c r="A13" s="25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18"/>
      <c r="P13" s="4"/>
    </row>
    <row r="14" spans="1:16">
      <c r="A14" s="25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18"/>
      <c r="P14" s="4"/>
    </row>
    <row r="15" spans="1:16">
      <c r="A15" s="25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8"/>
      <c r="P15" s="4"/>
    </row>
    <row r="16" spans="1:16">
      <c r="A16" s="25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8"/>
      <c r="P16" s="4"/>
    </row>
    <row r="17" spans="1:16">
      <c r="A17" s="25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8"/>
      <c r="P17" s="4"/>
    </row>
    <row r="18" spans="1:16">
      <c r="A18" s="25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8"/>
      <c r="P18" s="4"/>
    </row>
    <row r="19" spans="1:16">
      <c r="A19" s="25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8"/>
      <c r="P19" s="4"/>
    </row>
    <row r="20" spans="1:16" ht="15" thickBot="1">
      <c r="A20" s="61"/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128"/>
      <c r="O20" s="88"/>
      <c r="P20" s="5"/>
    </row>
    <row r="21" spans="1:16" ht="15" thickBot="1">
      <c r="A21" s="221" t="s">
        <v>155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59"/>
      <c r="O21" s="59"/>
      <c r="P21" s="60"/>
    </row>
    <row r="22" spans="1:16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58"/>
      <c r="N22" s="83"/>
      <c r="O22" s="84"/>
      <c r="P22" s="134"/>
    </row>
    <row r="23" spans="1:16">
      <c r="A23" s="2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17"/>
      <c r="O23" s="18"/>
      <c r="P23" s="4"/>
    </row>
    <row r="24" spans="1:16">
      <c r="A24" s="2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6"/>
      <c r="N24" s="17"/>
      <c r="O24" s="18"/>
      <c r="P24" s="4"/>
    </row>
    <row r="25" spans="1:16">
      <c r="A25" s="2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  <c r="N25" s="17"/>
      <c r="O25" s="18"/>
      <c r="P25" s="4"/>
    </row>
    <row r="26" spans="1:16">
      <c r="A26" s="2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7"/>
      <c r="O26" s="18"/>
      <c r="P26" s="4"/>
    </row>
    <row r="27" spans="1:16">
      <c r="A27" s="2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17"/>
      <c r="O27" s="18"/>
      <c r="P27" s="4"/>
    </row>
    <row r="28" spans="1:16">
      <c r="A28" s="2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17"/>
      <c r="O28" s="18"/>
      <c r="P28" s="4"/>
    </row>
    <row r="29" spans="1:16" ht="15" thickBot="1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3"/>
      <c r="N29" s="128"/>
      <c r="O29" s="88"/>
      <c r="P29" s="5"/>
    </row>
    <row r="30" spans="1:16" ht="15" thickBot="1">
      <c r="A30" s="221" t="s">
        <v>154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59"/>
      <c r="O30" s="59"/>
      <c r="P30" s="60"/>
    </row>
    <row r="31" spans="1:16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58"/>
      <c r="N31" s="83"/>
      <c r="O31" s="84"/>
      <c r="P31" s="134"/>
    </row>
    <row r="32" spans="1:16">
      <c r="A32" s="2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  <c r="N32" s="17"/>
      <c r="O32" s="18"/>
      <c r="P32" s="4"/>
    </row>
    <row r="33" spans="1:16" ht="15" thickBot="1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3"/>
      <c r="N33" s="128"/>
      <c r="O33" s="88"/>
      <c r="P33" s="5"/>
    </row>
    <row r="34" spans="1:16" ht="15" thickBot="1">
      <c r="A34" s="221" t="s">
        <v>155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59"/>
      <c r="O34" s="59"/>
      <c r="P34" s="60"/>
    </row>
    <row r="35" spans="1:16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58"/>
      <c r="N35" s="83"/>
      <c r="O35" s="84"/>
      <c r="P35" s="134"/>
    </row>
    <row r="36" spans="1:16" ht="15" thickBot="1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3"/>
      <c r="N36" s="128"/>
      <c r="O36" s="88"/>
      <c r="P36" s="5"/>
    </row>
    <row r="37" spans="1:16" ht="15" thickBot="1">
      <c r="A37" s="221" t="s">
        <v>155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59"/>
      <c r="O37" s="59"/>
      <c r="P37" s="60"/>
    </row>
    <row r="38" spans="1:16" ht="15" thickBot="1">
      <c r="A38" s="130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2"/>
      <c r="N38" s="135"/>
      <c r="O38" s="136"/>
      <c r="P38" s="137"/>
    </row>
  </sheetData>
  <mergeCells count="17">
    <mergeCell ref="P7:P8"/>
    <mergeCell ref="A1:P1"/>
    <mergeCell ref="A2:P2"/>
    <mergeCell ref="A3:P3"/>
    <mergeCell ref="A4:B4"/>
    <mergeCell ref="A5:B5"/>
    <mergeCell ref="A6:P6"/>
    <mergeCell ref="A7:A8"/>
    <mergeCell ref="B7:B8"/>
    <mergeCell ref="M7:M8"/>
    <mergeCell ref="N7:N8"/>
    <mergeCell ref="O7:O8"/>
    <mergeCell ref="A9:M9"/>
    <mergeCell ref="A21:M21"/>
    <mergeCell ref="A30:M30"/>
    <mergeCell ref="A34:M34"/>
    <mergeCell ref="A37:M37"/>
  </mergeCells>
  <pageMargins left="0.7" right="0.7" top="0.75" bottom="0.75" header="0.3" footer="0.3"/>
  <pageSetup paperSize="9" scale="70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workbookViewId="0">
      <selection activeCell="A5" sqref="A5:B5"/>
    </sheetView>
  </sheetViews>
  <sheetFormatPr defaultRowHeight="14.4"/>
  <cols>
    <col min="2" max="2" width="24.109375" customWidth="1"/>
    <col min="13" max="13" width="18.44140625" customWidth="1"/>
    <col min="14" max="14" width="12.5546875" customWidth="1"/>
    <col min="15" max="15" width="25.44140625" customWidth="1"/>
    <col min="16" max="16" width="13.6640625" customWidth="1"/>
  </cols>
  <sheetData>
    <row r="1" spans="1:16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>
      <c r="A3" s="203" t="s">
        <v>47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6">
      <c r="A4" s="202" t="s">
        <v>268</v>
      </c>
      <c r="B4" s="202"/>
      <c r="C4" s="12"/>
      <c r="D4" s="12"/>
      <c r="E4" s="12"/>
      <c r="F4" s="12"/>
      <c r="G4" s="12"/>
      <c r="H4" s="12"/>
      <c r="I4" s="12"/>
      <c r="J4" s="12"/>
      <c r="K4" s="12"/>
      <c r="L4" s="12"/>
      <c r="M4" s="6"/>
      <c r="N4" s="6"/>
      <c r="O4" s="6"/>
      <c r="P4" s="6"/>
    </row>
    <row r="5" spans="1:16" ht="15" thickBot="1">
      <c r="A5" s="202" t="s">
        <v>273</v>
      </c>
      <c r="B5" s="202"/>
      <c r="C5" s="12"/>
      <c r="D5" s="12"/>
      <c r="E5" s="12"/>
      <c r="F5" s="12"/>
      <c r="G5" s="12"/>
      <c r="H5" s="12"/>
      <c r="I5" s="12"/>
      <c r="J5" s="12"/>
      <c r="K5" s="12"/>
      <c r="L5" s="12"/>
      <c r="M5" s="7"/>
      <c r="N5" s="7"/>
      <c r="O5" s="7"/>
      <c r="P5" s="7"/>
    </row>
    <row r="6" spans="1:16" ht="17.399999999999999">
      <c r="A6" s="270" t="s">
        <v>215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5"/>
    </row>
    <row r="7" spans="1:16">
      <c r="A7" s="196" t="s">
        <v>2</v>
      </c>
      <c r="B7" s="197" t="s">
        <v>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198" t="s">
        <v>4</v>
      </c>
      <c r="N7" s="199" t="s">
        <v>5</v>
      </c>
      <c r="O7" s="200" t="s">
        <v>6</v>
      </c>
      <c r="P7" s="201" t="s">
        <v>5</v>
      </c>
    </row>
    <row r="8" spans="1:16" ht="73.5" customHeight="1">
      <c r="A8" s="196"/>
      <c r="B8" s="197"/>
      <c r="C8" s="35"/>
      <c r="D8" s="35"/>
      <c r="E8" s="35"/>
      <c r="F8" s="35"/>
      <c r="G8" s="35"/>
      <c r="H8" s="35"/>
      <c r="I8" s="35"/>
      <c r="J8" s="35"/>
      <c r="K8" s="35"/>
      <c r="L8" s="35"/>
      <c r="M8" s="198"/>
      <c r="N8" s="199"/>
      <c r="O8" s="200"/>
      <c r="P8" s="201"/>
    </row>
    <row r="9" spans="1:16">
      <c r="A9" s="267" t="s">
        <v>230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36"/>
      <c r="O9" s="36"/>
      <c r="P9" s="41"/>
    </row>
    <row r="10" spans="1:16">
      <c r="A10" s="25"/>
      <c r="B10" s="15"/>
      <c r="C10" s="138" t="s">
        <v>7</v>
      </c>
      <c r="D10" s="138" t="s">
        <v>8</v>
      </c>
      <c r="E10" s="138" t="s">
        <v>9</v>
      </c>
      <c r="F10" s="138" t="s">
        <v>10</v>
      </c>
      <c r="G10" s="138" t="s">
        <v>11</v>
      </c>
      <c r="H10" s="138" t="s">
        <v>12</v>
      </c>
      <c r="I10" s="138" t="s">
        <v>13</v>
      </c>
      <c r="J10" s="138" t="s">
        <v>14</v>
      </c>
      <c r="K10" s="138" t="s">
        <v>15</v>
      </c>
      <c r="L10" s="39" t="s">
        <v>16</v>
      </c>
      <c r="M10" s="16"/>
      <c r="N10" s="17"/>
      <c r="O10" s="18"/>
      <c r="P10" s="43"/>
    </row>
    <row r="11" spans="1:16">
      <c r="A11" s="25">
        <v>1</v>
      </c>
      <c r="B11" s="15" t="s">
        <v>216</v>
      </c>
      <c r="C11" s="16"/>
      <c r="D11" s="16"/>
      <c r="E11" s="16">
        <v>27.12</v>
      </c>
      <c r="F11" s="16"/>
      <c r="G11" s="16"/>
      <c r="H11" s="16"/>
      <c r="I11" s="16">
        <v>13.95</v>
      </c>
      <c r="J11" s="16"/>
      <c r="K11" s="16"/>
      <c r="L11" s="16">
        <v>41.07</v>
      </c>
      <c r="M11" s="16">
        <v>41.07</v>
      </c>
      <c r="N11" s="17"/>
      <c r="O11" s="18">
        <f>M11</f>
        <v>41.07</v>
      </c>
      <c r="P11" s="43"/>
    </row>
    <row r="12" spans="1:16" ht="26.4">
      <c r="A12" s="25">
        <v>2</v>
      </c>
      <c r="B12" s="15" t="s">
        <v>217</v>
      </c>
      <c r="C12" s="16"/>
      <c r="D12" s="16"/>
      <c r="E12" s="16">
        <v>30</v>
      </c>
      <c r="F12" s="16"/>
      <c r="G12" s="16"/>
      <c r="H12" s="16"/>
      <c r="I12" s="16">
        <v>9</v>
      </c>
      <c r="J12" s="16"/>
      <c r="K12" s="16"/>
      <c r="L12" s="16">
        <v>39</v>
      </c>
      <c r="M12" s="16">
        <v>39</v>
      </c>
      <c r="N12" s="34"/>
      <c r="O12" s="18">
        <f t="shared" ref="O12:O14" si="0">M12</f>
        <v>39</v>
      </c>
      <c r="P12" s="4"/>
    </row>
    <row r="13" spans="1:16" ht="26.4">
      <c r="A13" s="25">
        <v>3</v>
      </c>
      <c r="B13" s="15" t="s">
        <v>218</v>
      </c>
      <c r="C13" s="16"/>
      <c r="D13" s="16"/>
      <c r="E13" s="16">
        <v>24</v>
      </c>
      <c r="F13" s="16"/>
      <c r="G13" s="16"/>
      <c r="H13" s="16"/>
      <c r="I13" s="16">
        <v>11.55</v>
      </c>
      <c r="J13" s="16"/>
      <c r="K13" s="16"/>
      <c r="L13" s="16">
        <v>35.549999999999997</v>
      </c>
      <c r="M13" s="16">
        <v>35.549999999999997</v>
      </c>
      <c r="N13" s="17"/>
      <c r="O13" s="18">
        <f t="shared" si="0"/>
        <v>35.549999999999997</v>
      </c>
      <c r="P13" s="4"/>
    </row>
    <row r="14" spans="1:16">
      <c r="A14" s="25">
        <v>4</v>
      </c>
      <c r="B14" s="15" t="s">
        <v>219</v>
      </c>
      <c r="C14" s="16"/>
      <c r="D14" s="16"/>
      <c r="E14" s="16">
        <v>30</v>
      </c>
      <c r="F14" s="16"/>
      <c r="G14" s="16"/>
      <c r="H14" s="16"/>
      <c r="I14" s="16">
        <v>5.4</v>
      </c>
      <c r="J14" s="16"/>
      <c r="K14" s="16"/>
      <c r="L14" s="16">
        <v>35.4</v>
      </c>
      <c r="M14" s="16">
        <v>35.4</v>
      </c>
      <c r="N14" s="17"/>
      <c r="O14" s="18">
        <f t="shared" si="0"/>
        <v>35.4</v>
      </c>
      <c r="P14" s="4"/>
    </row>
    <row r="15" spans="1:16">
      <c r="A15" s="25"/>
      <c r="B15" s="15"/>
      <c r="C15" s="15"/>
      <c r="D15" s="15"/>
      <c r="E15" s="31"/>
      <c r="F15" s="15"/>
      <c r="G15" s="15"/>
      <c r="H15" s="15"/>
      <c r="I15" s="31"/>
      <c r="J15" s="15"/>
      <c r="K15" s="15"/>
      <c r="L15" s="31"/>
      <c r="M15" s="31"/>
      <c r="N15" s="17"/>
      <c r="O15" s="18"/>
      <c r="P15" s="4"/>
    </row>
    <row r="16" spans="1:16">
      <c r="A16" s="267" t="s">
        <v>231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36"/>
      <c r="O16" s="36"/>
      <c r="P16" s="41"/>
    </row>
    <row r="17" spans="1:16" ht="26.4">
      <c r="A17" s="25">
        <v>1</v>
      </c>
      <c r="B17" s="15" t="s">
        <v>237</v>
      </c>
      <c r="C17" s="16"/>
      <c r="D17" s="16"/>
      <c r="E17" s="16">
        <v>16.8</v>
      </c>
      <c r="F17" s="16"/>
      <c r="G17" s="16"/>
      <c r="H17" s="16"/>
      <c r="I17" s="16">
        <v>30</v>
      </c>
      <c r="J17" s="16"/>
      <c r="K17" s="16"/>
      <c r="L17" s="16">
        <v>46.8</v>
      </c>
      <c r="M17" s="16">
        <v>46.8</v>
      </c>
      <c r="N17" s="17"/>
      <c r="O17" s="18">
        <f>M17</f>
        <v>46.8</v>
      </c>
      <c r="P17" s="4"/>
    </row>
    <row r="18" spans="1:16">
      <c r="A18" s="25">
        <v>2</v>
      </c>
      <c r="B18" s="15" t="s">
        <v>220</v>
      </c>
      <c r="C18" s="16">
        <v>8</v>
      </c>
      <c r="D18" s="16"/>
      <c r="E18" s="16">
        <v>6.9109999999999996</v>
      </c>
      <c r="F18" s="16"/>
      <c r="G18" s="16"/>
      <c r="H18" s="16"/>
      <c r="I18" s="16">
        <v>18.149999999999999</v>
      </c>
      <c r="J18" s="16"/>
      <c r="K18" s="16"/>
      <c r="L18" s="16">
        <f>SUM(C18:K18)</f>
        <v>33.061</v>
      </c>
      <c r="M18" s="16">
        <v>33.06</v>
      </c>
      <c r="N18" s="17"/>
      <c r="O18" s="18">
        <f t="shared" ref="O18:O19" si="1">M18</f>
        <v>33.06</v>
      </c>
      <c r="P18" s="4"/>
    </row>
    <row r="19" spans="1:16" ht="26.4">
      <c r="A19" s="25">
        <v>3</v>
      </c>
      <c r="B19" s="15" t="s">
        <v>221</v>
      </c>
      <c r="C19" s="16"/>
      <c r="D19" s="16"/>
      <c r="E19" s="16">
        <v>30</v>
      </c>
      <c r="F19" s="16"/>
      <c r="G19" s="16"/>
      <c r="H19" s="16"/>
      <c r="I19" s="16"/>
      <c r="J19" s="16"/>
      <c r="K19" s="16"/>
      <c r="L19" s="16">
        <v>30</v>
      </c>
      <c r="M19" s="16">
        <v>30</v>
      </c>
      <c r="N19" s="17"/>
      <c r="O19" s="18">
        <f t="shared" si="1"/>
        <v>30</v>
      </c>
      <c r="P19" s="4"/>
    </row>
    <row r="20" spans="1:16">
      <c r="A20" s="25"/>
      <c r="B20" s="15"/>
      <c r="C20" s="31"/>
      <c r="D20" s="15"/>
      <c r="E20" s="31"/>
      <c r="F20" s="15"/>
      <c r="G20" s="15"/>
      <c r="H20" s="15"/>
      <c r="I20" s="15"/>
      <c r="J20" s="15"/>
      <c r="K20" s="15"/>
      <c r="L20" s="31"/>
      <c r="M20" s="31"/>
      <c r="N20" s="17"/>
      <c r="O20" s="18"/>
      <c r="P20" s="4"/>
    </row>
    <row r="21" spans="1:16">
      <c r="A21" s="267" t="s">
        <v>232</v>
      </c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36"/>
      <c r="O21" s="36"/>
      <c r="P21" s="41"/>
    </row>
    <row r="22" spans="1:16" ht="26.4">
      <c r="A22" s="25">
        <v>1</v>
      </c>
      <c r="B22" s="15" t="s">
        <v>222</v>
      </c>
      <c r="C22" s="16"/>
      <c r="D22" s="16"/>
      <c r="E22" s="16">
        <v>30</v>
      </c>
      <c r="F22" s="16"/>
      <c r="G22" s="16"/>
      <c r="H22" s="16"/>
      <c r="I22" s="16">
        <v>30</v>
      </c>
      <c r="J22" s="16"/>
      <c r="K22" s="16"/>
      <c r="L22" s="16">
        <v>60</v>
      </c>
      <c r="M22" s="16">
        <v>60</v>
      </c>
      <c r="N22" s="17"/>
      <c r="O22" s="18">
        <f>M22</f>
        <v>60</v>
      </c>
      <c r="P22" s="4"/>
    </row>
    <row r="23" spans="1:16" ht="26.4">
      <c r="A23" s="25">
        <v>2</v>
      </c>
      <c r="B23" s="15" t="s">
        <v>223</v>
      </c>
      <c r="C23" s="16"/>
      <c r="D23" s="16"/>
      <c r="E23" s="16">
        <v>30</v>
      </c>
      <c r="F23" s="16"/>
      <c r="G23" s="16"/>
      <c r="H23" s="16"/>
      <c r="I23" s="16" t="s">
        <v>224</v>
      </c>
      <c r="J23" s="16"/>
      <c r="K23" s="16"/>
      <c r="L23" s="16">
        <v>49.5</v>
      </c>
      <c r="M23" s="16">
        <v>49.5</v>
      </c>
      <c r="N23" s="17"/>
      <c r="O23" s="18">
        <f t="shared" ref="O23:O24" si="2">M23</f>
        <v>49.5</v>
      </c>
      <c r="P23" s="4"/>
    </row>
    <row r="24" spans="1:16">
      <c r="A24" s="25">
        <v>3</v>
      </c>
      <c r="B24" s="15" t="s">
        <v>225</v>
      </c>
      <c r="C24" s="16"/>
      <c r="D24" s="16"/>
      <c r="E24" s="16">
        <v>30</v>
      </c>
      <c r="F24" s="16"/>
      <c r="G24" s="16"/>
      <c r="H24" s="16"/>
      <c r="I24" s="16">
        <v>22.8</v>
      </c>
      <c r="J24" s="16"/>
      <c r="K24" s="16"/>
      <c r="L24" s="16">
        <v>52.8</v>
      </c>
      <c r="M24" s="16">
        <v>52.8</v>
      </c>
      <c r="N24" s="17"/>
      <c r="O24" s="18">
        <f t="shared" si="2"/>
        <v>52.8</v>
      </c>
      <c r="P24" s="4"/>
    </row>
    <row r="25" spans="1:16">
      <c r="A25" s="25"/>
      <c r="B25" s="15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17"/>
      <c r="O25" s="18"/>
      <c r="P25" s="4"/>
    </row>
    <row r="26" spans="1:16">
      <c r="A26" s="267" t="s">
        <v>233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36"/>
      <c r="O26" s="36"/>
      <c r="P26" s="41"/>
    </row>
    <row r="27" spans="1:16">
      <c r="A27" s="25"/>
      <c r="B27" s="15" t="s">
        <v>226</v>
      </c>
      <c r="C27" s="14"/>
      <c r="D27" s="14"/>
      <c r="E27" s="16">
        <v>7.49</v>
      </c>
      <c r="F27" s="16"/>
      <c r="G27" s="16"/>
      <c r="H27" s="16"/>
      <c r="I27" s="16">
        <v>24.75</v>
      </c>
      <c r="J27" s="16"/>
      <c r="K27" s="16"/>
      <c r="L27" s="16">
        <v>32.24</v>
      </c>
      <c r="M27" s="16">
        <v>32.24</v>
      </c>
      <c r="N27" s="17"/>
      <c r="O27" s="18">
        <f>M27</f>
        <v>32.24</v>
      </c>
      <c r="P27" s="4"/>
    </row>
    <row r="28" spans="1:16">
      <c r="A28" s="2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17"/>
      <c r="O28" s="18"/>
      <c r="P28" s="4"/>
    </row>
    <row r="29" spans="1:16">
      <c r="A29" s="267" t="s">
        <v>234</v>
      </c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36"/>
      <c r="O29" s="36"/>
      <c r="P29" s="36"/>
    </row>
    <row r="30" spans="1:16" ht="26.4">
      <c r="A30" s="25"/>
      <c r="B30" s="15" t="s">
        <v>227</v>
      </c>
      <c r="C30" s="14"/>
      <c r="D30" s="14"/>
      <c r="E30" s="16">
        <v>23.4</v>
      </c>
      <c r="F30" s="14"/>
      <c r="G30" s="14"/>
      <c r="H30" s="14"/>
      <c r="I30" s="16">
        <v>9.3000000000000007</v>
      </c>
      <c r="J30" s="14"/>
      <c r="K30" s="14"/>
      <c r="L30" s="16">
        <f>SUM(E30:K30)</f>
        <v>32.700000000000003</v>
      </c>
      <c r="M30" s="16">
        <v>32.700000000000003</v>
      </c>
      <c r="N30" s="17"/>
      <c r="O30" s="18">
        <f>M30</f>
        <v>32.700000000000003</v>
      </c>
      <c r="P30" s="4"/>
    </row>
    <row r="31" spans="1:16">
      <c r="A31" s="25"/>
      <c r="B31" s="15"/>
      <c r="C31" s="15"/>
      <c r="D31" s="15"/>
      <c r="E31" s="31"/>
      <c r="F31" s="15"/>
      <c r="G31" s="15"/>
      <c r="H31" s="15"/>
      <c r="I31" s="31"/>
      <c r="J31" s="15"/>
      <c r="K31" s="15"/>
      <c r="L31" s="31"/>
      <c r="M31" s="31"/>
      <c r="N31" s="17"/>
      <c r="O31" s="18"/>
      <c r="P31" s="4"/>
    </row>
    <row r="32" spans="1:16">
      <c r="A32" s="267" t="s">
        <v>235</v>
      </c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36"/>
      <c r="O32" s="36"/>
      <c r="P32" s="41"/>
    </row>
    <row r="33" spans="1:16" ht="26.4">
      <c r="A33" s="25"/>
      <c r="B33" s="15" t="s">
        <v>228</v>
      </c>
      <c r="C33" s="14"/>
      <c r="D33" s="14"/>
      <c r="E33" s="16">
        <v>24.3</v>
      </c>
      <c r="F33" s="14"/>
      <c r="G33" s="14"/>
      <c r="H33" s="14"/>
      <c r="I33" s="16">
        <v>6</v>
      </c>
      <c r="J33" s="16">
        <v>1.8</v>
      </c>
      <c r="K33" s="14"/>
      <c r="L33" s="16">
        <f>SUM(E33:K33)</f>
        <v>32.1</v>
      </c>
      <c r="M33" s="16">
        <v>32.1</v>
      </c>
      <c r="N33" s="17"/>
      <c r="O33" s="18">
        <f>M33</f>
        <v>32.1</v>
      </c>
      <c r="P33" s="4"/>
    </row>
    <row r="34" spans="1:16">
      <c r="A34" s="25"/>
      <c r="B34" s="15"/>
      <c r="C34" s="15"/>
      <c r="D34" s="15"/>
      <c r="E34" s="31"/>
      <c r="F34" s="15"/>
      <c r="G34" s="15"/>
      <c r="H34" s="15"/>
      <c r="I34" s="31"/>
      <c r="J34" s="31"/>
      <c r="K34" s="15"/>
      <c r="L34" s="31"/>
      <c r="M34" s="31"/>
      <c r="N34" s="17"/>
      <c r="O34" s="18"/>
      <c r="P34" s="4"/>
    </row>
    <row r="35" spans="1:16">
      <c r="A35" s="267" t="s">
        <v>236</v>
      </c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36"/>
      <c r="P35" s="41"/>
    </row>
    <row r="36" spans="1:16" ht="26.4">
      <c r="A36" s="25"/>
      <c r="B36" s="15" t="s">
        <v>229</v>
      </c>
      <c r="C36" s="14"/>
      <c r="D36" s="14"/>
      <c r="E36" s="16">
        <v>30</v>
      </c>
      <c r="F36" s="14"/>
      <c r="G36" s="14"/>
      <c r="H36" s="14"/>
      <c r="I36" s="16">
        <v>14.4</v>
      </c>
      <c r="J36" s="14"/>
      <c r="K36" s="14"/>
      <c r="L36" s="16">
        <f>SUM(E36:K36)</f>
        <v>44.4</v>
      </c>
      <c r="M36" s="16">
        <v>44.4</v>
      </c>
      <c r="N36" s="17"/>
      <c r="O36" s="18">
        <f>M36</f>
        <v>44.4</v>
      </c>
      <c r="P36" s="4"/>
    </row>
    <row r="37" spans="1:16" ht="15" thickBot="1">
      <c r="A37" s="44"/>
      <c r="B37" s="45"/>
      <c r="C37" s="45"/>
      <c r="D37" s="45"/>
      <c r="E37" s="73"/>
      <c r="F37" s="45"/>
      <c r="G37" s="45"/>
      <c r="H37" s="45"/>
      <c r="I37" s="73"/>
      <c r="J37" s="45"/>
      <c r="K37" s="45"/>
      <c r="L37" s="73"/>
      <c r="M37" s="73"/>
      <c r="N37" s="47"/>
      <c r="O37" s="48"/>
      <c r="P37" s="49"/>
    </row>
  </sheetData>
  <mergeCells count="19">
    <mergeCell ref="P7:P8"/>
    <mergeCell ref="A1:P1"/>
    <mergeCell ref="A2:P2"/>
    <mergeCell ref="A3:P3"/>
    <mergeCell ref="A4:B4"/>
    <mergeCell ref="A5:B5"/>
    <mergeCell ref="A6:P6"/>
    <mergeCell ref="A7:A8"/>
    <mergeCell ref="B7:B8"/>
    <mergeCell ref="M7:M8"/>
    <mergeCell ref="N7:N8"/>
    <mergeCell ref="O7:O8"/>
    <mergeCell ref="A35:N35"/>
    <mergeCell ref="A9:M9"/>
    <mergeCell ref="A16:M16"/>
    <mergeCell ref="A21:M21"/>
    <mergeCell ref="A26:M26"/>
    <mergeCell ref="A29:M29"/>
    <mergeCell ref="A32:M32"/>
  </mergeCells>
  <pageMargins left="0.7" right="0.7" top="0.75" bottom="0.75" header="0.3" footer="0.3"/>
  <pageSetup paperSize="9" scale="67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workbookViewId="0">
      <selection activeCell="A5" sqref="A5:B5"/>
    </sheetView>
  </sheetViews>
  <sheetFormatPr defaultRowHeight="14.4"/>
  <cols>
    <col min="1" max="1" width="4.6640625" bestFit="1" customWidth="1"/>
    <col min="2" max="2" width="23.33203125" customWidth="1"/>
    <col min="13" max="13" width="20.5546875" customWidth="1"/>
    <col min="15" max="15" width="26.88671875" customWidth="1"/>
  </cols>
  <sheetData>
    <row r="1" spans="1:16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>
      <c r="A3" s="203" t="s">
        <v>47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6">
      <c r="A4" s="202" t="s">
        <v>268</v>
      </c>
      <c r="B4" s="202"/>
      <c r="C4" s="12"/>
      <c r="D4" s="12"/>
      <c r="E4" s="12"/>
      <c r="F4" s="12"/>
      <c r="G4" s="12"/>
      <c r="H4" s="12"/>
      <c r="I4" s="12"/>
      <c r="J4" s="12"/>
      <c r="K4" s="12"/>
      <c r="L4" s="12"/>
      <c r="M4" s="6"/>
      <c r="N4" s="6"/>
      <c r="O4" s="6"/>
      <c r="P4" s="6"/>
    </row>
    <row r="5" spans="1:16" ht="15" thickBot="1">
      <c r="A5" s="202" t="s">
        <v>269</v>
      </c>
      <c r="B5" s="202"/>
      <c r="C5" s="12"/>
      <c r="D5" s="12"/>
      <c r="E5" s="12"/>
      <c r="F5" s="12"/>
      <c r="G5" s="12"/>
      <c r="H5" s="12"/>
      <c r="I5" s="12"/>
      <c r="J5" s="12"/>
      <c r="K5" s="12"/>
      <c r="L5" s="12"/>
      <c r="M5" s="7"/>
      <c r="N5" s="7"/>
      <c r="O5" s="7"/>
      <c r="P5" s="7"/>
    </row>
    <row r="6" spans="1:16" ht="15" thickBot="1">
      <c r="A6" s="207" t="s">
        <v>238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9"/>
    </row>
    <row r="7" spans="1:16">
      <c r="A7" s="210" t="s">
        <v>2</v>
      </c>
      <c r="B7" s="211" t="s">
        <v>3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2" t="s">
        <v>4</v>
      </c>
      <c r="N7" s="204" t="s">
        <v>5</v>
      </c>
      <c r="O7" s="205" t="s">
        <v>6</v>
      </c>
      <c r="P7" s="206" t="s">
        <v>5</v>
      </c>
    </row>
    <row r="8" spans="1:16" ht="71.25" customHeight="1">
      <c r="A8" s="196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8"/>
      <c r="N8" s="199"/>
      <c r="O8" s="200"/>
      <c r="P8" s="201"/>
    </row>
    <row r="9" spans="1:16" ht="15" thickBot="1">
      <c r="A9" s="139"/>
      <c r="B9" s="140"/>
      <c r="C9" s="141" t="s">
        <v>7</v>
      </c>
      <c r="D9" s="141" t="s">
        <v>8</v>
      </c>
      <c r="E9" s="141" t="s">
        <v>9</v>
      </c>
      <c r="F9" s="141" t="s">
        <v>10</v>
      </c>
      <c r="G9" s="141" t="s">
        <v>11</v>
      </c>
      <c r="H9" s="141" t="s">
        <v>12</v>
      </c>
      <c r="I9" s="141" t="s">
        <v>13</v>
      </c>
      <c r="J9" s="141" t="s">
        <v>14</v>
      </c>
      <c r="K9" s="141" t="s">
        <v>15</v>
      </c>
      <c r="L9" s="142" t="s">
        <v>16</v>
      </c>
      <c r="M9" s="143"/>
      <c r="N9" s="151"/>
      <c r="O9" s="88"/>
      <c r="P9" s="152"/>
    </row>
    <row r="10" spans="1:16" ht="15" thickBot="1">
      <c r="A10" s="221" t="s">
        <v>239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59"/>
      <c r="O10" s="59"/>
      <c r="P10" s="60"/>
    </row>
    <row r="11" spans="1:16">
      <c r="A11" s="50">
        <v>1</v>
      </c>
      <c r="B11" s="65" t="s">
        <v>240</v>
      </c>
      <c r="C11" s="58"/>
      <c r="D11" s="58"/>
      <c r="E11" s="58">
        <v>19.5</v>
      </c>
      <c r="F11" s="58">
        <v>2.25</v>
      </c>
      <c r="G11" s="58">
        <v>15</v>
      </c>
      <c r="H11" s="58"/>
      <c r="I11" s="58">
        <v>28.5</v>
      </c>
      <c r="J11" s="58"/>
      <c r="K11" s="58"/>
      <c r="L11" s="58">
        <f>SUM(C11:K11)</f>
        <v>65.25</v>
      </c>
      <c r="M11" s="58">
        <f>L11</f>
        <v>65.25</v>
      </c>
      <c r="N11" s="83"/>
      <c r="O11" s="84">
        <f>M11</f>
        <v>65.25</v>
      </c>
      <c r="P11" s="85"/>
    </row>
    <row r="12" spans="1:16">
      <c r="A12" s="40">
        <v>2</v>
      </c>
      <c r="B12" s="15" t="s">
        <v>241</v>
      </c>
      <c r="C12" s="16"/>
      <c r="D12" s="16"/>
      <c r="E12" s="16">
        <v>18.3</v>
      </c>
      <c r="F12" s="16">
        <v>2.25</v>
      </c>
      <c r="G12" s="16">
        <v>11.25</v>
      </c>
      <c r="H12" s="16"/>
      <c r="I12" s="16">
        <v>3.3</v>
      </c>
      <c r="J12" s="16">
        <v>8.4</v>
      </c>
      <c r="K12" s="16"/>
      <c r="L12" s="16">
        <f>SUM(C12:K12)</f>
        <v>43.5</v>
      </c>
      <c r="M12" s="16">
        <f>L12</f>
        <v>43.5</v>
      </c>
      <c r="N12" s="17"/>
      <c r="O12" s="18">
        <f t="shared" ref="O12:O13" si="0">M12</f>
        <v>43.5</v>
      </c>
      <c r="P12" s="43"/>
    </row>
    <row r="13" spans="1:16" ht="15" thickBot="1">
      <c r="A13" s="52">
        <v>3</v>
      </c>
      <c r="B13" s="62" t="s">
        <v>242</v>
      </c>
      <c r="C13" s="63"/>
      <c r="D13" s="63"/>
      <c r="E13" s="63"/>
      <c r="F13" s="63">
        <v>15</v>
      </c>
      <c r="G13" s="63">
        <v>14.85</v>
      </c>
      <c r="H13" s="63"/>
      <c r="I13" s="63">
        <v>8.4</v>
      </c>
      <c r="J13" s="63"/>
      <c r="K13" s="63"/>
      <c r="L13" s="63">
        <f>SUM(C13:K13)</f>
        <v>38.25</v>
      </c>
      <c r="M13" s="63">
        <f>L13</f>
        <v>38.25</v>
      </c>
      <c r="N13" s="87"/>
      <c r="O13" s="88">
        <f t="shared" si="0"/>
        <v>38.25</v>
      </c>
      <c r="P13" s="5"/>
    </row>
    <row r="14" spans="1:16" ht="15" thickBot="1">
      <c r="A14" s="221" t="s">
        <v>243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59"/>
      <c r="O14" s="59"/>
      <c r="P14" s="60"/>
    </row>
    <row r="15" spans="1:16" ht="15" thickBot="1">
      <c r="A15" s="144">
        <v>1</v>
      </c>
      <c r="B15" s="145" t="s">
        <v>244</v>
      </c>
      <c r="C15" s="146"/>
      <c r="D15" s="146"/>
      <c r="E15" s="146">
        <v>13.5</v>
      </c>
      <c r="F15" s="146">
        <v>2.25</v>
      </c>
      <c r="G15" s="146">
        <v>5.85</v>
      </c>
      <c r="H15" s="146"/>
      <c r="I15" s="146">
        <v>1.2</v>
      </c>
      <c r="J15" s="146">
        <v>9</v>
      </c>
      <c r="K15" s="146"/>
      <c r="L15" s="146">
        <f>SUM(C15:K15)</f>
        <v>31.8</v>
      </c>
      <c r="M15" s="146">
        <f>L15</f>
        <v>31.8</v>
      </c>
      <c r="N15" s="148"/>
      <c r="O15" s="149">
        <f>M15</f>
        <v>31.8</v>
      </c>
      <c r="P15" s="150"/>
    </row>
    <row r="16" spans="1:16" ht="15" thickBot="1">
      <c r="A16" s="221" t="s">
        <v>245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59"/>
      <c r="O16" s="59"/>
      <c r="P16" s="60"/>
    </row>
    <row r="17" spans="1:16">
      <c r="A17" s="50">
        <v>1</v>
      </c>
      <c r="B17" s="65" t="s">
        <v>246</v>
      </c>
      <c r="C17" s="58"/>
      <c r="D17" s="58"/>
      <c r="E17" s="58">
        <v>21</v>
      </c>
      <c r="F17" s="58">
        <v>6.75</v>
      </c>
      <c r="G17" s="58">
        <v>10.199999999999999</v>
      </c>
      <c r="H17" s="58"/>
      <c r="I17" s="58">
        <v>10.8</v>
      </c>
      <c r="J17" s="58">
        <v>4.8</v>
      </c>
      <c r="K17" s="58">
        <v>0</v>
      </c>
      <c r="L17" s="58">
        <f>SUM(C17:K17)</f>
        <v>53.55</v>
      </c>
      <c r="M17" s="58">
        <f>L17</f>
        <v>53.55</v>
      </c>
      <c r="N17" s="83"/>
      <c r="O17" s="84">
        <f>M17</f>
        <v>53.55</v>
      </c>
      <c r="P17" s="134"/>
    </row>
    <row r="18" spans="1:16">
      <c r="A18" s="40">
        <v>2</v>
      </c>
      <c r="B18" s="15" t="s">
        <v>247</v>
      </c>
      <c r="C18" s="16"/>
      <c r="D18" s="16"/>
      <c r="E18" s="16">
        <v>28.8</v>
      </c>
      <c r="F18" s="16"/>
      <c r="G18" s="16">
        <v>11.4</v>
      </c>
      <c r="H18" s="16"/>
      <c r="I18" s="16">
        <v>4.5</v>
      </c>
      <c r="J18" s="16"/>
      <c r="K18" s="16"/>
      <c r="L18" s="16">
        <f>SUM(C18:K18)</f>
        <v>44.7</v>
      </c>
      <c r="M18" s="16">
        <f>L18</f>
        <v>44.7</v>
      </c>
      <c r="N18" s="17"/>
      <c r="O18" s="18">
        <f t="shared" ref="O18:O19" si="1">M18</f>
        <v>44.7</v>
      </c>
      <c r="P18" s="4"/>
    </row>
    <row r="19" spans="1:16" ht="15" thickBot="1">
      <c r="A19" s="52">
        <v>3</v>
      </c>
      <c r="B19" s="62" t="s">
        <v>248</v>
      </c>
      <c r="C19" s="63"/>
      <c r="D19" s="63"/>
      <c r="E19" s="63">
        <v>20.399999999999999</v>
      </c>
      <c r="F19" s="63"/>
      <c r="G19" s="63">
        <v>15</v>
      </c>
      <c r="H19" s="63"/>
      <c r="I19" s="63">
        <v>6</v>
      </c>
      <c r="J19" s="63"/>
      <c r="K19" s="63"/>
      <c r="L19" s="63">
        <f>SUM(C19:K19)</f>
        <v>41.4</v>
      </c>
      <c r="M19" s="63">
        <f>L19</f>
        <v>41.4</v>
      </c>
      <c r="N19" s="128"/>
      <c r="O19" s="88">
        <f t="shared" si="1"/>
        <v>41.4</v>
      </c>
      <c r="P19" s="5"/>
    </row>
    <row r="20" spans="1:16" ht="15" thickBot="1">
      <c r="A20" s="221" t="s">
        <v>249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59"/>
      <c r="O20" s="59"/>
      <c r="P20" s="60"/>
    </row>
    <row r="21" spans="1:16">
      <c r="A21" s="50">
        <v>1</v>
      </c>
      <c r="B21" s="65" t="s">
        <v>250</v>
      </c>
      <c r="C21" s="58"/>
      <c r="D21" s="58"/>
      <c r="E21" s="58">
        <v>30</v>
      </c>
      <c r="F21" s="58">
        <v>15</v>
      </c>
      <c r="G21" s="58">
        <v>15</v>
      </c>
      <c r="H21" s="58"/>
      <c r="I21" s="58">
        <v>15.6</v>
      </c>
      <c r="J21" s="58"/>
      <c r="K21" s="58"/>
      <c r="L21" s="58">
        <f>SUM(C21:K21)</f>
        <v>75.599999999999994</v>
      </c>
      <c r="M21" s="58">
        <f>L21</f>
        <v>75.599999999999994</v>
      </c>
      <c r="N21" s="83"/>
      <c r="O21" s="84">
        <f>M21</f>
        <v>75.599999999999994</v>
      </c>
      <c r="P21" s="134"/>
    </row>
    <row r="22" spans="1:16" ht="15" thickBot="1">
      <c r="A22" s="52">
        <v>2</v>
      </c>
      <c r="B22" s="62" t="s">
        <v>251</v>
      </c>
      <c r="C22" s="63"/>
      <c r="D22" s="63"/>
      <c r="E22" s="63">
        <v>21</v>
      </c>
      <c r="F22" s="63">
        <v>13.5</v>
      </c>
      <c r="G22" s="63">
        <v>10.35</v>
      </c>
      <c r="H22" s="63"/>
      <c r="I22" s="63">
        <v>9.6</v>
      </c>
      <c r="J22" s="63"/>
      <c r="K22" s="63">
        <v>1</v>
      </c>
      <c r="L22" s="63">
        <f>SUM(C22:K22)</f>
        <v>55.45</v>
      </c>
      <c r="M22" s="63">
        <f>L22</f>
        <v>55.45</v>
      </c>
      <c r="N22" s="128"/>
      <c r="O22" s="88">
        <f>M22</f>
        <v>55.45</v>
      </c>
      <c r="P22" s="5"/>
    </row>
    <row r="23" spans="1:16" ht="15" thickBot="1">
      <c r="A23" s="221" t="s">
        <v>252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59"/>
      <c r="O23" s="59"/>
      <c r="P23" s="60"/>
    </row>
    <row r="24" spans="1:16" ht="15" thickBot="1">
      <c r="A24" s="144">
        <v>1</v>
      </c>
      <c r="B24" s="145" t="s">
        <v>253</v>
      </c>
      <c r="C24" s="146"/>
      <c r="D24" s="146"/>
      <c r="E24" s="146">
        <v>30</v>
      </c>
      <c r="F24" s="146"/>
      <c r="G24" s="146"/>
      <c r="H24" s="146"/>
      <c r="I24" s="146">
        <v>0.75</v>
      </c>
      <c r="J24" s="146">
        <v>1.8</v>
      </c>
      <c r="K24" s="146"/>
      <c r="L24" s="146">
        <f>SUM(C24:K24)</f>
        <v>32.549999999999997</v>
      </c>
      <c r="M24" s="146">
        <f>L24</f>
        <v>32.549999999999997</v>
      </c>
      <c r="N24" s="148"/>
      <c r="O24" s="149">
        <f>M24</f>
        <v>32.549999999999997</v>
      </c>
      <c r="P24" s="150"/>
    </row>
    <row r="25" spans="1:16" ht="15" thickBot="1">
      <c r="A25" s="221" t="s">
        <v>254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59"/>
      <c r="O25" s="59"/>
      <c r="P25" s="60"/>
    </row>
    <row r="26" spans="1:16">
      <c r="A26" s="50">
        <v>1</v>
      </c>
      <c r="B26" s="65" t="s">
        <v>255</v>
      </c>
      <c r="C26" s="58"/>
      <c r="D26" s="58"/>
      <c r="E26" s="58">
        <v>30</v>
      </c>
      <c r="F26" s="58"/>
      <c r="G26" s="58">
        <v>15</v>
      </c>
      <c r="H26" s="58"/>
      <c r="I26" s="58">
        <v>2.4</v>
      </c>
      <c r="J26" s="58"/>
      <c r="K26" s="58"/>
      <c r="L26" s="58">
        <f>SUM(C26:K26)</f>
        <v>47.4</v>
      </c>
      <c r="M26" s="58">
        <f>L26</f>
        <v>47.4</v>
      </c>
      <c r="N26" s="83"/>
      <c r="O26" s="84">
        <f>M26</f>
        <v>47.4</v>
      </c>
      <c r="P26" s="134"/>
    </row>
    <row r="27" spans="1:16" ht="15" thickBot="1">
      <c r="A27" s="52">
        <v>2</v>
      </c>
      <c r="B27" s="62" t="s">
        <v>256</v>
      </c>
      <c r="C27" s="63"/>
      <c r="D27" s="63"/>
      <c r="E27" s="63">
        <v>20.100000000000001</v>
      </c>
      <c r="F27" s="63"/>
      <c r="G27" s="63">
        <v>15</v>
      </c>
      <c r="H27" s="63"/>
      <c r="I27" s="63">
        <v>2.4</v>
      </c>
      <c r="J27" s="63"/>
      <c r="K27" s="63"/>
      <c r="L27" s="63">
        <f>SUM(C27:K27)</f>
        <v>37.5</v>
      </c>
      <c r="M27" s="63">
        <f>L27</f>
        <v>37.5</v>
      </c>
      <c r="N27" s="128"/>
      <c r="O27" s="88">
        <f>M27</f>
        <v>37.5</v>
      </c>
      <c r="P27" s="5"/>
    </row>
    <row r="28" spans="1:16" ht="15" thickBot="1">
      <c r="A28" s="221" t="s">
        <v>257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59"/>
      <c r="O28" s="59"/>
      <c r="P28" s="60"/>
    </row>
    <row r="29" spans="1:16" ht="15" thickBot="1">
      <c r="A29" s="147">
        <v>1</v>
      </c>
      <c r="B29" s="131" t="s">
        <v>258</v>
      </c>
      <c r="C29" s="132"/>
      <c r="D29" s="132"/>
      <c r="E29" s="132">
        <v>19.5</v>
      </c>
      <c r="F29" s="132"/>
      <c r="G29" s="132">
        <v>7.95</v>
      </c>
      <c r="H29" s="132"/>
      <c r="I29" s="132"/>
      <c r="J29" s="132">
        <v>9</v>
      </c>
      <c r="K29" s="132"/>
      <c r="L29" s="132">
        <f>SUM(C29:K29)</f>
        <v>36.450000000000003</v>
      </c>
      <c r="M29" s="132">
        <f>L29</f>
        <v>36.450000000000003</v>
      </c>
      <c r="N29" s="135"/>
      <c r="O29" s="136">
        <f>M29</f>
        <v>36.450000000000003</v>
      </c>
      <c r="P29" s="137"/>
    </row>
  </sheetData>
  <mergeCells count="29">
    <mergeCell ref="A6:P6"/>
    <mergeCell ref="A1:P1"/>
    <mergeCell ref="A2:P2"/>
    <mergeCell ref="A3:P3"/>
    <mergeCell ref="A4:B4"/>
    <mergeCell ref="A5:B5"/>
    <mergeCell ref="O7:O8"/>
    <mergeCell ref="P7:P8"/>
    <mergeCell ref="A10:M10"/>
    <mergeCell ref="A16:M16"/>
    <mergeCell ref="A14:M14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A20:M20"/>
    <mergeCell ref="A23:M23"/>
    <mergeCell ref="A25:M25"/>
    <mergeCell ref="A28:M28"/>
    <mergeCell ref="N7:N8"/>
    <mergeCell ref="F7:F8"/>
    <mergeCell ref="M7:M8"/>
  </mergeCells>
  <pageMargins left="0.7" right="0.7" top="0.75" bottom="0.75" header="0.3" footer="0.3"/>
  <pageSetup paperSize="9" scale="70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selection activeCell="D5" sqref="D5"/>
    </sheetView>
  </sheetViews>
  <sheetFormatPr defaultRowHeight="14.4"/>
  <cols>
    <col min="1" max="1" width="4.6640625" bestFit="1" customWidth="1"/>
    <col min="2" max="2" width="25.33203125" customWidth="1"/>
    <col min="13" max="13" width="17.44140625" customWidth="1"/>
    <col min="15" max="15" width="24.109375" customWidth="1"/>
  </cols>
  <sheetData>
    <row r="1" spans="1:16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>
      <c r="A3" s="203" t="s">
        <v>47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6">
      <c r="A4" s="202" t="s">
        <v>67</v>
      </c>
      <c r="B4" s="202"/>
      <c r="C4" s="13">
        <v>44231</v>
      </c>
      <c r="D4" s="12"/>
      <c r="E4" s="12"/>
      <c r="F4" s="12"/>
      <c r="G4" s="12"/>
      <c r="H4" s="12"/>
      <c r="I4" s="12"/>
      <c r="J4" s="12"/>
      <c r="K4" s="12"/>
      <c r="L4" s="12"/>
      <c r="M4" s="6"/>
      <c r="N4" s="6"/>
      <c r="O4" s="6"/>
      <c r="P4" s="6"/>
    </row>
    <row r="5" spans="1:16" ht="15" thickBot="1">
      <c r="A5" s="202" t="s">
        <v>68</v>
      </c>
      <c r="B5" s="202"/>
      <c r="C5" s="12">
        <v>2</v>
      </c>
      <c r="D5" s="12"/>
      <c r="E5" s="12"/>
      <c r="F5" s="12"/>
      <c r="G5" s="12"/>
      <c r="H5" s="12"/>
      <c r="I5" s="12"/>
      <c r="J5" s="12"/>
      <c r="K5" s="12"/>
      <c r="L5" s="12"/>
      <c r="M5" s="7"/>
      <c r="N5" s="7"/>
      <c r="O5" s="7"/>
      <c r="P5" s="7"/>
    </row>
    <row r="6" spans="1:16" ht="15" thickBot="1">
      <c r="A6" s="207" t="s">
        <v>259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9"/>
    </row>
    <row r="7" spans="1:16">
      <c r="A7" s="210" t="s">
        <v>2</v>
      </c>
      <c r="B7" s="211" t="s">
        <v>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212" t="s">
        <v>4</v>
      </c>
      <c r="N7" s="204" t="s">
        <v>5</v>
      </c>
      <c r="O7" s="205" t="s">
        <v>6</v>
      </c>
      <c r="P7" s="206" t="s">
        <v>5</v>
      </c>
    </row>
    <row r="8" spans="1:16" ht="69.75" customHeight="1" thickBot="1">
      <c r="A8" s="217"/>
      <c r="B8" s="218"/>
      <c r="C8" s="53"/>
      <c r="D8" s="53"/>
      <c r="E8" s="53"/>
      <c r="F8" s="53"/>
      <c r="G8" s="53"/>
      <c r="H8" s="53"/>
      <c r="I8" s="53"/>
      <c r="J8" s="53"/>
      <c r="K8" s="53"/>
      <c r="L8" s="53"/>
      <c r="M8" s="228"/>
      <c r="N8" s="220"/>
      <c r="O8" s="219"/>
      <c r="P8" s="213"/>
    </row>
    <row r="9" spans="1:16" ht="15" thickBot="1">
      <c r="A9" s="221" t="s">
        <v>151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59"/>
      <c r="O9" s="59"/>
      <c r="P9" s="60"/>
    </row>
    <row r="10" spans="1:16">
      <c r="A10" s="78"/>
      <c r="B10" s="79"/>
      <c r="C10" s="80" t="s">
        <v>7</v>
      </c>
      <c r="D10" s="80" t="s">
        <v>8</v>
      </c>
      <c r="E10" s="80" t="s">
        <v>9</v>
      </c>
      <c r="F10" s="80" t="s">
        <v>10</v>
      </c>
      <c r="G10" s="80" t="s">
        <v>11</v>
      </c>
      <c r="H10" s="80" t="s">
        <v>12</v>
      </c>
      <c r="I10" s="80" t="s">
        <v>13</v>
      </c>
      <c r="J10" s="80" t="s">
        <v>14</v>
      </c>
      <c r="K10" s="80" t="s">
        <v>15</v>
      </c>
      <c r="L10" s="81" t="s">
        <v>16</v>
      </c>
      <c r="M10" s="58"/>
      <c r="N10" s="83"/>
      <c r="O10" s="84"/>
      <c r="P10" s="85"/>
    </row>
    <row r="11" spans="1:16">
      <c r="A11" s="25">
        <v>1</v>
      </c>
      <c r="B11" s="15" t="s">
        <v>260</v>
      </c>
      <c r="C11" s="16">
        <v>8</v>
      </c>
      <c r="D11" s="16"/>
      <c r="E11" s="16">
        <v>9</v>
      </c>
      <c r="F11" s="16"/>
      <c r="G11" s="16"/>
      <c r="H11" s="16"/>
      <c r="I11" s="16">
        <v>30</v>
      </c>
      <c r="J11" s="31"/>
      <c r="K11" s="31"/>
      <c r="L11" s="16">
        <v>47</v>
      </c>
      <c r="M11" s="16">
        <v>47</v>
      </c>
      <c r="N11" s="17"/>
      <c r="O11" s="18">
        <f>M11</f>
        <v>47</v>
      </c>
      <c r="P11" s="43"/>
    </row>
    <row r="12" spans="1:16">
      <c r="A12" s="25">
        <v>2</v>
      </c>
      <c r="B12" s="15" t="s">
        <v>261</v>
      </c>
      <c r="C12" s="16"/>
      <c r="D12" s="16"/>
      <c r="E12" s="16">
        <v>3.6</v>
      </c>
      <c r="F12" s="16"/>
      <c r="G12" s="16"/>
      <c r="H12" s="16"/>
      <c r="I12" s="16">
        <v>29.1</v>
      </c>
      <c r="J12" s="31"/>
      <c r="K12" s="31"/>
      <c r="L12" s="16">
        <v>32.700000000000003</v>
      </c>
      <c r="M12" s="16">
        <v>32.700000000000003</v>
      </c>
      <c r="N12" s="34"/>
      <c r="O12" s="18">
        <f>M12</f>
        <v>32.700000000000003</v>
      </c>
      <c r="P12" s="4"/>
    </row>
    <row r="13" spans="1:16">
      <c r="A13" s="25"/>
      <c r="B13" s="15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16"/>
      <c r="N13" s="17"/>
      <c r="O13" s="18"/>
      <c r="P13" s="4"/>
    </row>
    <row r="14" spans="1:16">
      <c r="A14" s="25"/>
      <c r="B14" s="15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6"/>
      <c r="N14" s="17"/>
      <c r="O14" s="18"/>
      <c r="P14" s="4"/>
    </row>
    <row r="15" spans="1:16">
      <c r="A15" s="25"/>
      <c r="B15" s="15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16"/>
      <c r="N15" s="17"/>
      <c r="O15" s="18"/>
      <c r="P15" s="4"/>
    </row>
    <row r="16" spans="1:16">
      <c r="A16" s="25"/>
      <c r="B16" s="15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16"/>
      <c r="N16" s="17"/>
      <c r="O16" s="18"/>
      <c r="P16" s="4"/>
    </row>
    <row r="17" spans="1:16">
      <c r="A17" s="25"/>
      <c r="B17" s="15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6"/>
      <c r="N17" s="17"/>
      <c r="O17" s="18"/>
      <c r="P17" s="4"/>
    </row>
    <row r="18" spans="1:16">
      <c r="A18" s="25"/>
      <c r="B18" s="15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16"/>
      <c r="N18" s="17"/>
      <c r="O18" s="18"/>
      <c r="P18" s="4"/>
    </row>
    <row r="19" spans="1:16">
      <c r="A19" s="25"/>
      <c r="B19" s="15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16"/>
      <c r="N19" s="17"/>
      <c r="O19" s="18"/>
      <c r="P19" s="4"/>
    </row>
    <row r="20" spans="1:16" ht="15" thickBot="1">
      <c r="A20" s="61"/>
      <c r="B20" s="62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63"/>
      <c r="N20" s="128"/>
      <c r="O20" s="88"/>
      <c r="P20" s="5"/>
    </row>
    <row r="21" spans="1:16" ht="15" thickBot="1">
      <c r="A21" s="221" t="s">
        <v>262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59"/>
      <c r="O21" s="59"/>
      <c r="P21" s="60"/>
    </row>
    <row r="22" spans="1:16">
      <c r="A22" s="64">
        <v>1</v>
      </c>
      <c r="B22" s="65" t="s">
        <v>263</v>
      </c>
      <c r="C22" s="58"/>
      <c r="D22" s="58"/>
      <c r="E22" s="58"/>
      <c r="F22" s="58"/>
      <c r="G22" s="58"/>
      <c r="H22" s="58"/>
      <c r="I22" s="58">
        <v>30</v>
      </c>
      <c r="J22" s="58"/>
      <c r="K22" s="58"/>
      <c r="L22" s="58">
        <v>30</v>
      </c>
      <c r="M22" s="58">
        <v>30</v>
      </c>
      <c r="N22" s="83"/>
      <c r="O22" s="84">
        <f>M22</f>
        <v>30</v>
      </c>
      <c r="P22" s="134"/>
    </row>
    <row r="23" spans="1:16">
      <c r="A23" s="25">
        <v>2</v>
      </c>
      <c r="B23" s="15" t="s">
        <v>264</v>
      </c>
      <c r="C23" s="16"/>
      <c r="D23" s="16"/>
      <c r="E23" s="16">
        <v>30</v>
      </c>
      <c r="F23" s="16"/>
      <c r="G23" s="16"/>
      <c r="H23" s="16"/>
      <c r="I23" s="16">
        <v>18.3</v>
      </c>
      <c r="J23" s="16"/>
      <c r="K23" s="16"/>
      <c r="L23" s="16">
        <v>48.3</v>
      </c>
      <c r="M23" s="16">
        <v>48.3</v>
      </c>
      <c r="N23" s="17"/>
      <c r="O23" s="84">
        <f>M23</f>
        <v>48.3</v>
      </c>
      <c r="P23" s="4"/>
    </row>
    <row r="24" spans="1:16">
      <c r="A24" s="25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8"/>
      <c r="P24" s="4"/>
    </row>
    <row r="25" spans="1:16">
      <c r="A25" s="25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  <c r="O25" s="18"/>
      <c r="P25" s="4"/>
    </row>
    <row r="26" spans="1:16">
      <c r="A26" s="25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  <c r="O26" s="18"/>
      <c r="P26" s="4"/>
    </row>
    <row r="27" spans="1:16">
      <c r="A27" s="25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  <c r="O27" s="18"/>
      <c r="P27" s="4"/>
    </row>
    <row r="28" spans="1:16">
      <c r="A28" s="25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/>
      <c r="O28" s="18"/>
      <c r="P28" s="4"/>
    </row>
    <row r="29" spans="1:16" ht="15" thickBot="1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3"/>
      <c r="N29" s="128"/>
      <c r="O29" s="88"/>
      <c r="P29" s="5"/>
    </row>
    <row r="30" spans="1:16" ht="15" thickBot="1">
      <c r="A30" s="221" t="s">
        <v>154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59"/>
      <c r="O30" s="59"/>
      <c r="P30" s="60"/>
    </row>
    <row r="31" spans="1:16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58"/>
      <c r="N31" s="83"/>
      <c r="O31" s="84"/>
      <c r="P31" s="134"/>
    </row>
    <row r="32" spans="1:16">
      <c r="A32" s="2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  <c r="N32" s="17"/>
      <c r="O32" s="18"/>
      <c r="P32" s="4"/>
    </row>
    <row r="33" spans="1:16" ht="15" thickBot="1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3"/>
      <c r="N33" s="128"/>
      <c r="O33" s="88"/>
      <c r="P33" s="5"/>
    </row>
    <row r="34" spans="1:16" ht="15" thickBot="1">
      <c r="A34" s="221" t="s">
        <v>155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59"/>
      <c r="O34" s="59"/>
      <c r="P34" s="60"/>
    </row>
    <row r="35" spans="1:16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58"/>
      <c r="N35" s="83"/>
      <c r="O35" s="84"/>
      <c r="P35" s="134"/>
    </row>
    <row r="36" spans="1:16" ht="15" thickBot="1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3"/>
      <c r="N36" s="128"/>
      <c r="O36" s="88"/>
      <c r="P36" s="5"/>
    </row>
    <row r="37" spans="1:16" ht="15" thickBot="1">
      <c r="A37" s="221" t="s">
        <v>155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59"/>
      <c r="O37" s="59"/>
      <c r="P37" s="60"/>
    </row>
    <row r="38" spans="1:16" ht="15" thickBot="1">
      <c r="A38" s="130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2"/>
      <c r="N38" s="135"/>
      <c r="O38" s="136"/>
      <c r="P38" s="137"/>
    </row>
  </sheetData>
  <mergeCells count="17">
    <mergeCell ref="P7:P8"/>
    <mergeCell ref="A1:P1"/>
    <mergeCell ref="A2:P2"/>
    <mergeCell ref="A3:P3"/>
    <mergeCell ref="A4:B4"/>
    <mergeCell ref="A5:B5"/>
    <mergeCell ref="A6:P6"/>
    <mergeCell ref="A7:A8"/>
    <mergeCell ref="B7:B8"/>
    <mergeCell ref="M7:M8"/>
    <mergeCell ref="N7:N8"/>
    <mergeCell ref="O7:O8"/>
    <mergeCell ref="A9:M9"/>
    <mergeCell ref="A21:M21"/>
    <mergeCell ref="A30:M30"/>
    <mergeCell ref="A34:M34"/>
    <mergeCell ref="A37:M37"/>
  </mergeCells>
  <pageMargins left="0.7" right="0.7" top="0.75" bottom="0.75" header="0.3" footer="0.3"/>
  <pageSetup paperSize="9" scale="7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topLeftCell="A4" workbookViewId="0">
      <selection activeCell="A5" sqref="A5:B5"/>
    </sheetView>
  </sheetViews>
  <sheetFormatPr defaultRowHeight="14.4"/>
  <cols>
    <col min="1" max="1" width="4.6640625" bestFit="1" customWidth="1"/>
    <col min="2" max="2" width="21.109375" customWidth="1"/>
    <col min="12" max="12" width="9.109375" customWidth="1"/>
    <col min="13" max="13" width="20.88671875" customWidth="1"/>
    <col min="14" max="14" width="27.109375" customWidth="1"/>
    <col min="15" max="15" width="24" customWidth="1"/>
    <col min="16" max="16" width="9.109375" customWidth="1"/>
  </cols>
  <sheetData>
    <row r="1" spans="1:16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>
      <c r="A3" s="203" t="s">
        <v>47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6">
      <c r="A4" s="202" t="s">
        <v>270</v>
      </c>
      <c r="B4" s="202"/>
      <c r="C4" s="10"/>
      <c r="D4" s="10"/>
      <c r="E4" s="10"/>
      <c r="F4" s="10"/>
      <c r="G4" s="10"/>
      <c r="H4" s="10"/>
      <c r="I4" s="10"/>
      <c r="J4" s="10"/>
      <c r="K4" s="10"/>
      <c r="L4" s="10"/>
      <c r="M4" s="6"/>
      <c r="N4" s="6"/>
      <c r="O4" s="6"/>
      <c r="P4" s="6"/>
    </row>
    <row r="5" spans="1:16" ht="15" thickBot="1">
      <c r="A5" s="202" t="s">
        <v>269</v>
      </c>
      <c r="B5" s="202"/>
      <c r="C5" s="10"/>
      <c r="D5" s="10"/>
      <c r="E5" s="10"/>
      <c r="F5" s="10"/>
      <c r="G5" s="10"/>
      <c r="H5" s="10"/>
      <c r="I5" s="10"/>
      <c r="J5" s="10"/>
      <c r="K5" s="10"/>
      <c r="L5" s="10"/>
      <c r="M5" s="7"/>
      <c r="N5" s="7"/>
      <c r="O5" s="7"/>
      <c r="P5" s="7"/>
    </row>
    <row r="6" spans="1:16" ht="15" thickBot="1">
      <c r="A6" s="207" t="s">
        <v>48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9"/>
    </row>
    <row r="7" spans="1:16">
      <c r="A7" s="210" t="s">
        <v>2</v>
      </c>
      <c r="B7" s="211" t="s">
        <v>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212" t="s">
        <v>4</v>
      </c>
      <c r="N7" s="204" t="s">
        <v>5</v>
      </c>
      <c r="O7" s="205" t="s">
        <v>6</v>
      </c>
      <c r="P7" s="206" t="s">
        <v>5</v>
      </c>
    </row>
    <row r="8" spans="1:16" ht="68.25" customHeight="1">
      <c r="A8" s="196"/>
      <c r="B8" s="197"/>
      <c r="C8" s="35"/>
      <c r="D8" s="35"/>
      <c r="E8" s="35"/>
      <c r="F8" s="35"/>
      <c r="G8" s="35"/>
      <c r="H8" s="35"/>
      <c r="I8" s="35"/>
      <c r="J8" s="35"/>
      <c r="K8" s="35"/>
      <c r="L8" s="35"/>
      <c r="M8" s="198"/>
      <c r="N8" s="199"/>
      <c r="O8" s="200"/>
      <c r="P8" s="201"/>
    </row>
    <row r="9" spans="1:16">
      <c r="A9" s="191" t="s">
        <v>49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2"/>
      <c r="O9" s="2"/>
      <c r="P9" s="41"/>
    </row>
    <row r="10" spans="1:16">
      <c r="A10" s="42"/>
      <c r="B10" s="37"/>
      <c r="C10" s="38" t="s">
        <v>7</v>
      </c>
      <c r="D10" s="38" t="s">
        <v>8</v>
      </c>
      <c r="E10" s="38" t="s">
        <v>9</v>
      </c>
      <c r="F10" s="38" t="s">
        <v>10</v>
      </c>
      <c r="G10" s="38" t="s">
        <v>11</v>
      </c>
      <c r="H10" s="38" t="s">
        <v>12</v>
      </c>
      <c r="I10" s="38" t="s">
        <v>13</v>
      </c>
      <c r="J10" s="38" t="s">
        <v>14</v>
      </c>
      <c r="K10" s="38" t="s">
        <v>15</v>
      </c>
      <c r="L10" s="39" t="s">
        <v>16</v>
      </c>
      <c r="M10" s="16"/>
      <c r="N10" s="17"/>
      <c r="O10" s="18"/>
      <c r="P10" s="43"/>
    </row>
    <row r="11" spans="1:16">
      <c r="A11" s="25">
        <v>1</v>
      </c>
      <c r="B11" s="15" t="s">
        <v>50</v>
      </c>
      <c r="C11" s="16"/>
      <c r="D11" s="16"/>
      <c r="E11" s="16">
        <v>19.440000000000001</v>
      </c>
      <c r="F11" s="16"/>
      <c r="G11" s="16"/>
      <c r="H11" s="16"/>
      <c r="I11" s="16">
        <v>30</v>
      </c>
      <c r="J11" s="16"/>
      <c r="K11" s="16"/>
      <c r="L11" s="16">
        <v>49.44</v>
      </c>
      <c r="M11" s="16">
        <v>49.44</v>
      </c>
      <c r="N11" s="17"/>
      <c r="O11" s="18">
        <f>M11</f>
        <v>49.44</v>
      </c>
      <c r="P11" s="43"/>
    </row>
    <row r="12" spans="1:16" ht="39.6">
      <c r="A12" s="25">
        <v>2</v>
      </c>
      <c r="B12" s="15" t="s">
        <v>51</v>
      </c>
      <c r="C12" s="16"/>
      <c r="D12" s="16"/>
      <c r="E12" s="16">
        <v>18.791</v>
      </c>
      <c r="F12" s="16"/>
      <c r="G12" s="16"/>
      <c r="H12" s="16"/>
      <c r="I12" s="16">
        <v>30</v>
      </c>
      <c r="J12" s="16"/>
      <c r="K12" s="16"/>
      <c r="L12" s="16">
        <v>48.790999999999997</v>
      </c>
      <c r="M12" s="16">
        <v>48.79</v>
      </c>
      <c r="N12" s="34"/>
      <c r="O12" s="18">
        <f t="shared" ref="O12:O20" si="0">M12</f>
        <v>48.79</v>
      </c>
      <c r="P12" s="4"/>
    </row>
    <row r="13" spans="1:16" ht="26.4">
      <c r="A13" s="25">
        <v>3</v>
      </c>
      <c r="B13" s="15" t="s">
        <v>52</v>
      </c>
      <c r="C13" s="16"/>
      <c r="D13" s="16"/>
      <c r="E13" s="16">
        <v>3.6</v>
      </c>
      <c r="F13" s="16"/>
      <c r="G13" s="16"/>
      <c r="H13" s="16"/>
      <c r="I13" s="16">
        <v>30</v>
      </c>
      <c r="J13" s="16"/>
      <c r="K13" s="16"/>
      <c r="L13" s="16">
        <v>33.6</v>
      </c>
      <c r="M13" s="16">
        <v>33.6</v>
      </c>
      <c r="N13" s="17"/>
      <c r="O13" s="18">
        <f t="shared" si="0"/>
        <v>33.6</v>
      </c>
      <c r="P13" s="4"/>
    </row>
    <row r="14" spans="1:16" ht="59.25" customHeight="1">
      <c r="A14" s="25">
        <v>4</v>
      </c>
      <c r="B14" s="15" t="s">
        <v>53</v>
      </c>
      <c r="C14" s="16"/>
      <c r="D14" s="16"/>
      <c r="E14" s="16">
        <v>20.0549</v>
      </c>
      <c r="F14" s="16"/>
      <c r="G14" s="16"/>
      <c r="H14" s="16"/>
      <c r="I14" s="16">
        <v>30</v>
      </c>
      <c r="J14" s="16">
        <v>2.4</v>
      </c>
      <c r="K14" s="16"/>
      <c r="L14" s="16">
        <v>52.46</v>
      </c>
      <c r="M14" s="16">
        <v>50.06</v>
      </c>
      <c r="N14" s="17" t="s">
        <v>54</v>
      </c>
      <c r="O14" s="18">
        <f t="shared" si="0"/>
        <v>50.06</v>
      </c>
      <c r="P14" s="4"/>
    </row>
    <row r="15" spans="1:16" ht="26.4">
      <c r="A15" s="25">
        <v>5</v>
      </c>
      <c r="B15" s="15" t="s">
        <v>55</v>
      </c>
      <c r="C15" s="16"/>
      <c r="D15" s="16"/>
      <c r="E15" s="16">
        <v>7.4249999999999998</v>
      </c>
      <c r="F15" s="16"/>
      <c r="G15" s="16"/>
      <c r="H15" s="16"/>
      <c r="I15" s="16">
        <v>30</v>
      </c>
      <c r="J15" s="16"/>
      <c r="K15" s="16"/>
      <c r="L15" s="16">
        <v>37.424999999999997</v>
      </c>
      <c r="M15" s="16">
        <v>37.43</v>
      </c>
      <c r="N15" s="17"/>
      <c r="O15" s="18">
        <f t="shared" si="0"/>
        <v>37.43</v>
      </c>
      <c r="P15" s="4"/>
    </row>
    <row r="16" spans="1:16" ht="26.4">
      <c r="A16" s="25">
        <v>6</v>
      </c>
      <c r="B16" s="15" t="s">
        <v>56</v>
      </c>
      <c r="C16" s="16"/>
      <c r="D16" s="16"/>
      <c r="E16" s="16">
        <v>7.38</v>
      </c>
      <c r="F16" s="16"/>
      <c r="G16" s="16"/>
      <c r="H16" s="16"/>
      <c r="I16" s="16">
        <v>30</v>
      </c>
      <c r="J16" s="16"/>
      <c r="K16" s="16"/>
      <c r="L16" s="16">
        <v>37.380000000000003</v>
      </c>
      <c r="M16" s="16">
        <v>37.380000000000003</v>
      </c>
      <c r="N16" s="17"/>
      <c r="O16" s="18">
        <f t="shared" si="0"/>
        <v>37.380000000000003</v>
      </c>
      <c r="P16" s="4"/>
    </row>
    <row r="17" spans="1:16" ht="26.4">
      <c r="A17" s="25">
        <v>7</v>
      </c>
      <c r="B17" s="15" t="s">
        <v>57</v>
      </c>
      <c r="C17" s="16"/>
      <c r="D17" s="16"/>
      <c r="E17" s="16">
        <v>4.1609999999999996</v>
      </c>
      <c r="F17" s="16"/>
      <c r="G17" s="16"/>
      <c r="H17" s="16"/>
      <c r="I17" s="16">
        <v>30</v>
      </c>
      <c r="J17" s="16"/>
      <c r="K17" s="16"/>
      <c r="L17" s="16">
        <v>34.161000000000001</v>
      </c>
      <c r="M17" s="16">
        <v>34.159999999999997</v>
      </c>
      <c r="N17" s="17"/>
      <c r="O17" s="18">
        <f t="shared" si="0"/>
        <v>34.159999999999997</v>
      </c>
      <c r="P17" s="4"/>
    </row>
    <row r="18" spans="1:16" ht="26.4">
      <c r="A18" s="25">
        <v>8</v>
      </c>
      <c r="B18" s="15" t="s">
        <v>58</v>
      </c>
      <c r="C18" s="16"/>
      <c r="D18" s="16"/>
      <c r="E18" s="16">
        <v>1.286</v>
      </c>
      <c r="F18" s="16"/>
      <c r="G18" s="16"/>
      <c r="H18" s="16"/>
      <c r="I18" s="16">
        <v>30</v>
      </c>
      <c r="J18" s="16"/>
      <c r="K18" s="16"/>
      <c r="L18" s="16">
        <v>31.286000000000001</v>
      </c>
      <c r="M18" s="16">
        <v>31.29</v>
      </c>
      <c r="N18" s="17"/>
      <c r="O18" s="18">
        <f t="shared" si="0"/>
        <v>31.29</v>
      </c>
      <c r="P18" s="4"/>
    </row>
    <row r="19" spans="1:16">
      <c r="A19" s="25">
        <v>9</v>
      </c>
      <c r="B19" s="15" t="s">
        <v>59</v>
      </c>
      <c r="C19" s="16"/>
      <c r="D19" s="16"/>
      <c r="E19" s="16">
        <v>16.2</v>
      </c>
      <c r="F19" s="16"/>
      <c r="G19" s="16"/>
      <c r="H19" s="16"/>
      <c r="I19" s="16">
        <v>12</v>
      </c>
      <c r="J19" s="16">
        <v>2.4</v>
      </c>
      <c r="K19" s="16"/>
      <c r="L19" s="16">
        <v>30.6</v>
      </c>
      <c r="M19" s="16">
        <v>30.6</v>
      </c>
      <c r="N19" s="17"/>
      <c r="O19" s="18">
        <f t="shared" si="0"/>
        <v>30.6</v>
      </c>
      <c r="P19" s="4"/>
    </row>
    <row r="20" spans="1:16" ht="75.75" customHeight="1">
      <c r="A20" s="25">
        <v>10</v>
      </c>
      <c r="B20" s="15" t="s">
        <v>60</v>
      </c>
      <c r="C20" s="16">
        <v>4</v>
      </c>
      <c r="D20" s="16"/>
      <c r="E20" s="16">
        <v>23.7</v>
      </c>
      <c r="F20" s="16"/>
      <c r="G20" s="16"/>
      <c r="H20" s="16"/>
      <c r="I20" s="16">
        <v>3.15</v>
      </c>
      <c r="J20" s="16">
        <v>2.4</v>
      </c>
      <c r="K20" s="16"/>
      <c r="L20" s="16">
        <v>33.25</v>
      </c>
      <c r="M20" s="16">
        <v>29.25</v>
      </c>
      <c r="N20" s="17" t="s">
        <v>61</v>
      </c>
      <c r="O20" s="18">
        <f t="shared" si="0"/>
        <v>29.25</v>
      </c>
      <c r="P20" s="4"/>
    </row>
    <row r="21" spans="1:16">
      <c r="A21" s="191" t="s">
        <v>62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2"/>
      <c r="O21" s="2"/>
      <c r="P21" s="41"/>
    </row>
    <row r="22" spans="1:16" ht="26.4">
      <c r="A22" s="25">
        <v>1</v>
      </c>
      <c r="B22" s="15" t="s">
        <v>63</v>
      </c>
      <c r="C22" s="16"/>
      <c r="D22" s="16"/>
      <c r="E22" s="16">
        <v>30</v>
      </c>
      <c r="F22" s="16"/>
      <c r="G22" s="16"/>
      <c r="H22" s="16"/>
      <c r="I22" s="16">
        <v>1.2</v>
      </c>
      <c r="J22" s="16"/>
      <c r="K22" s="16"/>
      <c r="L22" s="16"/>
      <c r="M22" s="16">
        <v>31.2</v>
      </c>
      <c r="N22" s="17"/>
      <c r="O22" s="18">
        <f>M22</f>
        <v>31.2</v>
      </c>
      <c r="P22" s="4"/>
    </row>
    <row r="23" spans="1:16">
      <c r="A23" s="25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18"/>
      <c r="P23" s="4"/>
    </row>
    <row r="24" spans="1:16">
      <c r="A24" s="25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8"/>
      <c r="P24" s="4"/>
    </row>
    <row r="25" spans="1:16">
      <c r="A25" s="25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  <c r="O25" s="18"/>
      <c r="P25" s="4"/>
    </row>
    <row r="26" spans="1:16">
      <c r="A26" s="25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  <c r="O26" s="18"/>
      <c r="P26" s="4"/>
    </row>
    <row r="27" spans="1:16">
      <c r="A27" s="25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  <c r="O27" s="18"/>
      <c r="P27" s="4"/>
    </row>
    <row r="28" spans="1:16">
      <c r="A28" s="25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/>
      <c r="O28" s="18"/>
      <c r="P28" s="4"/>
    </row>
    <row r="29" spans="1:16">
      <c r="A29" s="25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  <c r="O29" s="18"/>
      <c r="P29" s="4"/>
    </row>
    <row r="30" spans="1:16">
      <c r="A30" s="191" t="s">
        <v>64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2"/>
      <c r="O30" s="2"/>
      <c r="P30" s="41"/>
    </row>
    <row r="31" spans="1:16" ht="26.4">
      <c r="A31" s="25">
        <v>1</v>
      </c>
      <c r="B31" s="15" t="s">
        <v>65</v>
      </c>
      <c r="C31" s="16"/>
      <c r="D31" s="16"/>
      <c r="E31" s="16">
        <v>5.0999999999999996</v>
      </c>
      <c r="F31" s="16"/>
      <c r="G31" s="16"/>
      <c r="H31" s="16"/>
      <c r="I31" s="16">
        <v>30</v>
      </c>
      <c r="J31" s="16"/>
      <c r="K31" s="16"/>
      <c r="L31" s="16">
        <v>35.1</v>
      </c>
      <c r="M31" s="16">
        <v>35.1</v>
      </c>
      <c r="N31" s="17"/>
      <c r="O31" s="18">
        <f>M31</f>
        <v>35.1</v>
      </c>
      <c r="P31" s="4"/>
    </row>
    <row r="32" spans="1:16" ht="26.4">
      <c r="A32" s="25">
        <v>2</v>
      </c>
      <c r="B32" s="15" t="s">
        <v>66</v>
      </c>
      <c r="C32" s="16"/>
      <c r="D32" s="16"/>
      <c r="E32" s="16">
        <v>8.1</v>
      </c>
      <c r="F32" s="16"/>
      <c r="G32" s="16"/>
      <c r="H32" s="16"/>
      <c r="I32" s="16">
        <v>30</v>
      </c>
      <c r="J32" s="16">
        <v>3</v>
      </c>
      <c r="K32" s="16"/>
      <c r="L32" s="16">
        <v>41.1</v>
      </c>
      <c r="M32" s="16">
        <v>41.1</v>
      </c>
      <c r="N32" s="17"/>
      <c r="O32" s="18">
        <f>M32</f>
        <v>41.1</v>
      </c>
      <c r="P32" s="4"/>
    </row>
    <row r="33" spans="1:16" ht="15" thickBot="1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6"/>
      <c r="N33" s="47"/>
      <c r="O33" s="48"/>
      <c r="P33" s="49"/>
    </row>
  </sheetData>
  <mergeCells count="15">
    <mergeCell ref="A9:M9"/>
    <mergeCell ref="A21:M21"/>
    <mergeCell ref="A30:M30"/>
    <mergeCell ref="A7:A8"/>
    <mergeCell ref="B7:B8"/>
    <mergeCell ref="M7:M8"/>
    <mergeCell ref="N7:N8"/>
    <mergeCell ref="O7:O8"/>
    <mergeCell ref="P7:P8"/>
    <mergeCell ref="A1:P1"/>
    <mergeCell ref="A2:P2"/>
    <mergeCell ref="A3:P3"/>
    <mergeCell ref="A4:B4"/>
    <mergeCell ref="A5:B5"/>
    <mergeCell ref="A6:P6"/>
  </mergeCells>
  <pageMargins left="0.7" right="0.7" top="0.75" bottom="0.75" header="0.3" footer="0.3"/>
  <pageSetup paperSize="9" scale="6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zoomScale="90" zoomScaleNormal="90" workbookViewId="0">
      <selection activeCell="F5" sqref="F5"/>
    </sheetView>
  </sheetViews>
  <sheetFormatPr defaultRowHeight="14.4"/>
  <cols>
    <col min="2" max="2" width="19" customWidth="1"/>
    <col min="13" max="13" width="24.44140625" customWidth="1"/>
    <col min="14" max="14" width="33.88671875" customWidth="1"/>
    <col min="15" max="15" width="22.5546875" customWidth="1"/>
    <col min="16" max="16" width="9.44140625" bestFit="1" customWidth="1"/>
  </cols>
  <sheetData>
    <row r="1" spans="1:16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>
      <c r="A3" s="203" t="s">
        <v>47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6">
      <c r="A4" s="202" t="s">
        <v>67</v>
      </c>
      <c r="B4" s="202"/>
      <c r="C4" s="13">
        <v>44231</v>
      </c>
      <c r="D4" s="10"/>
      <c r="E4" s="10"/>
      <c r="F4" s="10"/>
      <c r="G4" s="10"/>
      <c r="H4" s="10"/>
      <c r="I4" s="10"/>
      <c r="J4" s="10"/>
      <c r="K4" s="10"/>
      <c r="L4" s="10"/>
      <c r="M4" s="6"/>
      <c r="N4" s="6"/>
      <c r="O4" s="6"/>
      <c r="P4" s="6"/>
    </row>
    <row r="5" spans="1:16" ht="15" thickBot="1">
      <c r="A5" s="202" t="s">
        <v>68</v>
      </c>
      <c r="B5" s="202"/>
      <c r="C5" s="10">
        <v>2</v>
      </c>
      <c r="D5" s="10"/>
      <c r="E5" s="10"/>
      <c r="F5" s="10"/>
      <c r="G5" s="10"/>
      <c r="H5" s="10"/>
      <c r="I5" s="10"/>
      <c r="J5" s="10"/>
      <c r="K5" s="10"/>
      <c r="L5" s="10"/>
      <c r="M5" s="7"/>
      <c r="N5" s="7"/>
      <c r="O5" s="7"/>
      <c r="P5" s="7"/>
    </row>
    <row r="6" spans="1:16" ht="15" thickBot="1">
      <c r="A6" s="214" t="s">
        <v>69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6"/>
    </row>
    <row r="7" spans="1:16">
      <c r="A7" s="210" t="s">
        <v>2</v>
      </c>
      <c r="B7" s="211" t="s">
        <v>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205" t="s">
        <v>4</v>
      </c>
      <c r="N7" s="204" t="s">
        <v>5</v>
      </c>
      <c r="O7" s="205" t="s">
        <v>6</v>
      </c>
      <c r="P7" s="206" t="s">
        <v>5</v>
      </c>
    </row>
    <row r="8" spans="1:16" ht="70.5" customHeight="1" thickBot="1">
      <c r="A8" s="217"/>
      <c r="B8" s="218"/>
      <c r="C8" s="53"/>
      <c r="D8" s="53"/>
      <c r="E8" s="53"/>
      <c r="F8" s="53"/>
      <c r="G8" s="53"/>
      <c r="H8" s="53"/>
      <c r="I8" s="53"/>
      <c r="J8" s="53"/>
      <c r="K8" s="53"/>
      <c r="L8" s="53"/>
      <c r="M8" s="219"/>
      <c r="N8" s="220"/>
      <c r="O8" s="219"/>
      <c r="P8" s="213"/>
    </row>
    <row r="9" spans="1:16" ht="15" thickBot="1">
      <c r="A9" s="221" t="s">
        <v>70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174"/>
      <c r="O9" s="174"/>
      <c r="P9" s="175"/>
    </row>
    <row r="10" spans="1:16">
      <c r="A10" s="54"/>
      <c r="B10" s="55"/>
      <c r="C10" s="56" t="s">
        <v>7</v>
      </c>
      <c r="D10" s="56" t="s">
        <v>8</v>
      </c>
      <c r="E10" s="56" t="s">
        <v>9</v>
      </c>
      <c r="F10" s="56" t="s">
        <v>10</v>
      </c>
      <c r="G10" s="56" t="s">
        <v>11</v>
      </c>
      <c r="H10" s="56" t="s">
        <v>12</v>
      </c>
      <c r="I10" s="56" t="s">
        <v>13</v>
      </c>
      <c r="J10" s="56" t="s">
        <v>14</v>
      </c>
      <c r="K10" s="56" t="s">
        <v>15</v>
      </c>
      <c r="L10" s="57" t="s">
        <v>16</v>
      </c>
      <c r="M10" s="58"/>
      <c r="N10" s="83"/>
      <c r="O10" s="84"/>
      <c r="P10" s="85"/>
    </row>
    <row r="11" spans="1:16" ht="26.4">
      <c r="A11" s="25">
        <v>1</v>
      </c>
      <c r="B11" s="15" t="s">
        <v>71</v>
      </c>
      <c r="C11" s="16">
        <v>7</v>
      </c>
      <c r="D11" s="16"/>
      <c r="E11" s="16">
        <v>18.786000000000001</v>
      </c>
      <c r="F11" s="16"/>
      <c r="G11" s="16"/>
      <c r="H11" s="16"/>
      <c r="I11" s="16">
        <v>30</v>
      </c>
      <c r="J11" s="16"/>
      <c r="K11" s="16"/>
      <c r="L11" s="16">
        <v>55.79</v>
      </c>
      <c r="M11" s="16">
        <v>55.79</v>
      </c>
      <c r="N11" s="17"/>
      <c r="O11" s="18">
        <f>M11</f>
        <v>55.79</v>
      </c>
      <c r="P11" s="43"/>
    </row>
    <row r="12" spans="1:16">
      <c r="A12" s="25">
        <v>2</v>
      </c>
      <c r="B12" s="15" t="s">
        <v>72</v>
      </c>
      <c r="C12" s="16"/>
      <c r="D12" s="16"/>
      <c r="E12" s="16"/>
      <c r="F12" s="16"/>
      <c r="G12" s="16"/>
      <c r="H12" s="16"/>
      <c r="I12" s="16">
        <v>30</v>
      </c>
      <c r="J12" s="16"/>
      <c r="K12" s="16"/>
      <c r="L12" s="16">
        <v>30</v>
      </c>
      <c r="M12" s="16">
        <v>30</v>
      </c>
      <c r="N12" s="34"/>
      <c r="O12" s="18">
        <f t="shared" ref="O12:O17" si="0">M12</f>
        <v>30</v>
      </c>
      <c r="P12" s="4"/>
    </row>
    <row r="13" spans="1:16">
      <c r="A13" s="25">
        <v>3</v>
      </c>
      <c r="B13" s="15" t="s">
        <v>73</v>
      </c>
      <c r="C13" s="16"/>
      <c r="D13" s="16"/>
      <c r="E13" s="16">
        <v>14.58</v>
      </c>
      <c r="F13" s="16"/>
      <c r="G13" s="16"/>
      <c r="H13" s="16"/>
      <c r="I13" s="16">
        <v>30</v>
      </c>
      <c r="J13" s="16"/>
      <c r="K13" s="16"/>
      <c r="L13" s="16">
        <v>44.58</v>
      </c>
      <c r="M13" s="16">
        <v>44.58</v>
      </c>
      <c r="N13" s="17"/>
      <c r="O13" s="18">
        <f t="shared" si="0"/>
        <v>44.58</v>
      </c>
      <c r="P13" s="4"/>
    </row>
    <row r="14" spans="1:16">
      <c r="A14" s="25">
        <v>4</v>
      </c>
      <c r="B14" s="15" t="s">
        <v>74</v>
      </c>
      <c r="C14" s="16">
        <v>7</v>
      </c>
      <c r="D14" s="16"/>
      <c r="E14" s="16">
        <v>4.6429999999999998</v>
      </c>
      <c r="F14" s="16"/>
      <c r="G14" s="16"/>
      <c r="H14" s="16"/>
      <c r="I14" s="16">
        <v>30</v>
      </c>
      <c r="J14" s="16"/>
      <c r="K14" s="16"/>
      <c r="L14" s="16">
        <v>41.64</v>
      </c>
      <c r="M14" s="16">
        <v>41.64</v>
      </c>
      <c r="N14" s="17"/>
      <c r="O14" s="18">
        <f t="shared" si="0"/>
        <v>41.64</v>
      </c>
      <c r="P14" s="4"/>
    </row>
    <row r="15" spans="1:16">
      <c r="A15" s="25">
        <v>5</v>
      </c>
      <c r="B15" s="15" t="s">
        <v>75</v>
      </c>
      <c r="C15" s="16"/>
      <c r="D15" s="16"/>
      <c r="E15" s="16">
        <v>2.7</v>
      </c>
      <c r="F15" s="16"/>
      <c r="G15" s="16"/>
      <c r="H15" s="16"/>
      <c r="I15" s="16">
        <v>30</v>
      </c>
      <c r="J15" s="16"/>
      <c r="K15" s="16"/>
      <c r="L15" s="16">
        <v>32.700000000000003</v>
      </c>
      <c r="M15" s="16">
        <v>32.700000000000003</v>
      </c>
      <c r="N15" s="17"/>
      <c r="O15" s="18">
        <f t="shared" si="0"/>
        <v>32.700000000000003</v>
      </c>
      <c r="P15" s="4"/>
    </row>
    <row r="16" spans="1:16">
      <c r="A16" s="25">
        <v>6</v>
      </c>
      <c r="B16" s="15" t="s">
        <v>76</v>
      </c>
      <c r="C16" s="16">
        <v>14</v>
      </c>
      <c r="D16" s="16"/>
      <c r="E16" s="16">
        <v>30</v>
      </c>
      <c r="F16" s="16"/>
      <c r="G16" s="16"/>
      <c r="H16" s="16"/>
      <c r="I16" s="16">
        <v>30</v>
      </c>
      <c r="J16" s="16"/>
      <c r="K16" s="16"/>
      <c r="L16" s="16">
        <v>74</v>
      </c>
      <c r="M16" s="16">
        <v>74</v>
      </c>
      <c r="N16" s="17"/>
      <c r="O16" s="18">
        <f t="shared" si="0"/>
        <v>74</v>
      </c>
      <c r="P16" s="4"/>
    </row>
    <row r="17" spans="1:16" ht="15" thickBot="1">
      <c r="A17" s="61">
        <v>7</v>
      </c>
      <c r="B17" s="62" t="s">
        <v>77</v>
      </c>
      <c r="C17" s="63"/>
      <c r="D17" s="63"/>
      <c r="E17" s="63">
        <v>1.35</v>
      </c>
      <c r="F17" s="63"/>
      <c r="G17" s="63"/>
      <c r="H17" s="63"/>
      <c r="I17" s="63">
        <v>30</v>
      </c>
      <c r="J17" s="63"/>
      <c r="K17" s="63"/>
      <c r="L17" s="63">
        <v>31.35</v>
      </c>
      <c r="M17" s="63">
        <v>31.35</v>
      </c>
      <c r="N17" s="128"/>
      <c r="O17" s="88">
        <f t="shared" si="0"/>
        <v>31.35</v>
      </c>
      <c r="P17" s="5"/>
    </row>
    <row r="18" spans="1:16" ht="15" thickBot="1">
      <c r="A18" s="221" t="s">
        <v>78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174"/>
      <c r="O18" s="174"/>
      <c r="P18" s="175"/>
    </row>
    <row r="19" spans="1:16" ht="63" customHeight="1">
      <c r="A19" s="64">
        <v>1</v>
      </c>
      <c r="B19" s="65" t="s">
        <v>79</v>
      </c>
      <c r="C19" s="58"/>
      <c r="D19" s="58"/>
      <c r="E19" s="58">
        <v>9.6</v>
      </c>
      <c r="F19" s="58"/>
      <c r="G19" s="58"/>
      <c r="H19" s="58"/>
      <c r="I19" s="58">
        <v>32.25</v>
      </c>
      <c r="J19" s="58"/>
      <c r="K19" s="58"/>
      <c r="L19" s="58">
        <v>41.85</v>
      </c>
      <c r="M19" s="58">
        <v>39.6</v>
      </c>
      <c r="N19" s="83" t="s">
        <v>80</v>
      </c>
      <c r="O19" s="84">
        <f>M19</f>
        <v>39.6</v>
      </c>
      <c r="P19" s="134"/>
    </row>
    <row r="20" spans="1:16" ht="26.4">
      <c r="A20" s="25">
        <v>2</v>
      </c>
      <c r="B20" s="15" t="s">
        <v>81</v>
      </c>
      <c r="C20" s="16"/>
      <c r="D20" s="16"/>
      <c r="E20" s="16">
        <v>10.4</v>
      </c>
      <c r="F20" s="16"/>
      <c r="G20" s="16"/>
      <c r="H20" s="16"/>
      <c r="I20" s="16">
        <v>23.1</v>
      </c>
      <c r="J20" s="16"/>
      <c r="K20" s="16"/>
      <c r="L20" s="16">
        <v>33.5</v>
      </c>
      <c r="M20" s="16">
        <v>33.5</v>
      </c>
      <c r="N20" s="17"/>
      <c r="O20" s="18">
        <f t="shared" ref="O20:O23" si="1">M20</f>
        <v>33.5</v>
      </c>
      <c r="P20" s="4"/>
    </row>
    <row r="21" spans="1:16" ht="26.4">
      <c r="A21" s="25">
        <v>3</v>
      </c>
      <c r="B21" s="15" t="s">
        <v>82</v>
      </c>
      <c r="C21" s="16"/>
      <c r="D21" s="16"/>
      <c r="E21" s="16">
        <v>18</v>
      </c>
      <c r="F21" s="16"/>
      <c r="G21" s="16"/>
      <c r="H21" s="16"/>
      <c r="I21" s="16">
        <v>22.8</v>
      </c>
      <c r="J21" s="16">
        <v>4.8</v>
      </c>
      <c r="K21" s="16"/>
      <c r="L21" s="16">
        <v>45.6</v>
      </c>
      <c r="M21" s="16">
        <v>45.6</v>
      </c>
      <c r="N21" s="17"/>
      <c r="O21" s="18">
        <f t="shared" si="1"/>
        <v>45.6</v>
      </c>
      <c r="P21" s="4"/>
    </row>
    <row r="22" spans="1:16" ht="26.4">
      <c r="A22" s="25">
        <v>4</v>
      </c>
      <c r="B22" s="15" t="s">
        <v>83</v>
      </c>
      <c r="C22" s="16">
        <v>16</v>
      </c>
      <c r="D22" s="16"/>
      <c r="E22" s="16"/>
      <c r="F22" s="16"/>
      <c r="G22" s="16"/>
      <c r="H22" s="16"/>
      <c r="I22" s="16">
        <v>7.2</v>
      </c>
      <c r="J22" s="16">
        <v>9.6</v>
      </c>
      <c r="K22" s="16"/>
      <c r="L22" s="16">
        <v>32.799999999999997</v>
      </c>
      <c r="M22" s="16">
        <v>32.799999999999997</v>
      </c>
      <c r="N22" s="17"/>
      <c r="O22" s="18">
        <f t="shared" si="1"/>
        <v>32.799999999999997</v>
      </c>
      <c r="P22" s="4"/>
    </row>
    <row r="23" spans="1:16" ht="27" thickBot="1">
      <c r="A23" s="61">
        <v>5</v>
      </c>
      <c r="B23" s="62" t="s">
        <v>84</v>
      </c>
      <c r="C23" s="63"/>
      <c r="D23" s="63"/>
      <c r="E23" s="63">
        <v>21.9</v>
      </c>
      <c r="F23" s="63"/>
      <c r="G23" s="63"/>
      <c r="H23" s="63"/>
      <c r="I23" s="63">
        <v>14.7</v>
      </c>
      <c r="J23" s="63">
        <v>2.4</v>
      </c>
      <c r="K23" s="63"/>
      <c r="L23" s="63">
        <v>39</v>
      </c>
      <c r="M23" s="63">
        <v>39</v>
      </c>
      <c r="N23" s="128"/>
      <c r="O23" s="88">
        <f t="shared" si="1"/>
        <v>39</v>
      </c>
      <c r="P23" s="5"/>
    </row>
    <row r="24" spans="1:16" ht="15" thickBot="1">
      <c r="A24" s="221" t="s">
        <v>85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174"/>
      <c r="O24" s="174"/>
      <c r="P24" s="175"/>
    </row>
    <row r="25" spans="1:16" ht="26.4">
      <c r="A25" s="64">
        <v>1</v>
      </c>
      <c r="B25" s="65" t="s">
        <v>86</v>
      </c>
      <c r="C25" s="58"/>
      <c r="D25" s="58"/>
      <c r="E25" s="58">
        <v>29.7</v>
      </c>
      <c r="F25" s="58"/>
      <c r="G25" s="58"/>
      <c r="H25" s="58"/>
      <c r="I25" s="58">
        <v>30</v>
      </c>
      <c r="J25" s="58"/>
      <c r="K25" s="58"/>
      <c r="L25" s="58">
        <v>59.7</v>
      </c>
      <c r="M25" s="58">
        <v>59.7</v>
      </c>
      <c r="N25" s="83"/>
      <c r="O25" s="84">
        <f>M25</f>
        <v>59.7</v>
      </c>
      <c r="P25" s="134"/>
    </row>
    <row r="26" spans="1:16" ht="26.4">
      <c r="A26" s="25">
        <v>2</v>
      </c>
      <c r="B26" s="15" t="s">
        <v>87</v>
      </c>
      <c r="C26" s="16"/>
      <c r="D26" s="16">
        <v>15</v>
      </c>
      <c r="E26" s="16"/>
      <c r="F26" s="16"/>
      <c r="G26" s="16"/>
      <c r="H26" s="16"/>
      <c r="I26" s="16">
        <v>30</v>
      </c>
      <c r="J26" s="16"/>
      <c r="K26" s="16"/>
      <c r="L26" s="16">
        <v>45</v>
      </c>
      <c r="M26" s="16">
        <v>45</v>
      </c>
      <c r="N26" s="17"/>
      <c r="O26" s="18">
        <f t="shared" ref="O26:O28" si="2">M26</f>
        <v>45</v>
      </c>
      <c r="P26" s="4"/>
    </row>
    <row r="27" spans="1:16" ht="39.6">
      <c r="A27" s="25">
        <v>3</v>
      </c>
      <c r="B27" s="15" t="s">
        <v>88</v>
      </c>
      <c r="C27" s="16"/>
      <c r="D27" s="16"/>
      <c r="E27" s="16">
        <v>11.85</v>
      </c>
      <c r="F27" s="16"/>
      <c r="G27" s="16"/>
      <c r="H27" s="16"/>
      <c r="I27" s="16">
        <v>30</v>
      </c>
      <c r="J27" s="16"/>
      <c r="K27" s="16"/>
      <c r="L27" s="16">
        <v>41.85</v>
      </c>
      <c r="M27" s="16">
        <v>41.85</v>
      </c>
      <c r="N27" s="17"/>
      <c r="O27" s="18">
        <f t="shared" si="2"/>
        <v>41.85</v>
      </c>
      <c r="P27" s="4"/>
    </row>
    <row r="28" spans="1:16" ht="27" thickBot="1">
      <c r="A28" s="61">
        <v>4</v>
      </c>
      <c r="B28" s="62" t="s">
        <v>89</v>
      </c>
      <c r="C28" s="63"/>
      <c r="D28" s="63"/>
      <c r="E28" s="63">
        <v>16.02</v>
      </c>
      <c r="F28" s="63"/>
      <c r="G28" s="63"/>
      <c r="H28" s="63"/>
      <c r="I28" s="63">
        <v>30</v>
      </c>
      <c r="J28" s="63"/>
      <c r="K28" s="63"/>
      <c r="L28" s="63">
        <v>46.02</v>
      </c>
      <c r="M28" s="63">
        <v>46.02</v>
      </c>
      <c r="N28" s="128"/>
      <c r="O28" s="88">
        <f t="shared" si="2"/>
        <v>46.02</v>
      </c>
      <c r="P28" s="5"/>
    </row>
    <row r="29" spans="1:16" ht="15" thickBot="1">
      <c r="A29" s="221" t="s">
        <v>90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174"/>
      <c r="O29" s="174"/>
      <c r="P29" s="175"/>
    </row>
    <row r="30" spans="1:16" ht="26.4">
      <c r="A30" s="64">
        <v>1</v>
      </c>
      <c r="B30" s="65" t="s">
        <v>91</v>
      </c>
      <c r="C30" s="58"/>
      <c r="D30" s="58"/>
      <c r="E30" s="58">
        <v>47.52</v>
      </c>
      <c r="F30" s="58"/>
      <c r="G30" s="58"/>
      <c r="H30" s="58"/>
      <c r="I30" s="58">
        <v>49.2</v>
      </c>
      <c r="J30" s="58"/>
      <c r="K30" s="58"/>
      <c r="L30" s="58">
        <v>96.72</v>
      </c>
      <c r="M30" s="58">
        <v>60</v>
      </c>
      <c r="N30" s="83"/>
      <c r="O30" s="84">
        <f>M30</f>
        <v>60</v>
      </c>
      <c r="P30" s="134"/>
    </row>
    <row r="31" spans="1:16" ht="26.4">
      <c r="A31" s="25">
        <v>2</v>
      </c>
      <c r="B31" s="15" t="s">
        <v>92</v>
      </c>
      <c r="C31" s="16"/>
      <c r="D31" s="16"/>
      <c r="E31" s="16">
        <v>16.32</v>
      </c>
      <c r="F31" s="16"/>
      <c r="G31" s="16"/>
      <c r="H31" s="16"/>
      <c r="I31" s="16">
        <v>30.75</v>
      </c>
      <c r="J31" s="16"/>
      <c r="K31" s="16"/>
      <c r="L31" s="16">
        <v>47.07</v>
      </c>
      <c r="M31" s="16">
        <v>46.32</v>
      </c>
      <c r="N31" s="17"/>
      <c r="O31" s="18">
        <f t="shared" ref="O31:O33" si="3">M31</f>
        <v>46.32</v>
      </c>
      <c r="P31" s="4"/>
    </row>
    <row r="32" spans="1:16" ht="26.4">
      <c r="A32" s="25">
        <v>3</v>
      </c>
      <c r="B32" s="15" t="s">
        <v>93</v>
      </c>
      <c r="C32" s="16"/>
      <c r="D32" s="16"/>
      <c r="E32" s="16">
        <v>31.8</v>
      </c>
      <c r="F32" s="16"/>
      <c r="G32" s="16"/>
      <c r="H32" s="16"/>
      <c r="I32" s="16">
        <v>12.45</v>
      </c>
      <c r="J32" s="16"/>
      <c r="K32" s="16"/>
      <c r="L32" s="16">
        <v>44.25</v>
      </c>
      <c r="M32" s="16">
        <v>42.45</v>
      </c>
      <c r="N32" s="17"/>
      <c r="O32" s="18">
        <f t="shared" si="3"/>
        <v>42.45</v>
      </c>
      <c r="P32" s="4"/>
    </row>
    <row r="33" spans="1:16" ht="27" thickBot="1">
      <c r="A33" s="61">
        <v>4</v>
      </c>
      <c r="B33" s="62" t="s">
        <v>94</v>
      </c>
      <c r="C33" s="63"/>
      <c r="D33" s="63"/>
      <c r="E33" s="63">
        <v>24.9</v>
      </c>
      <c r="F33" s="63"/>
      <c r="G33" s="63"/>
      <c r="H33" s="63"/>
      <c r="I33" s="63">
        <v>1.65</v>
      </c>
      <c r="J33" s="63">
        <v>5.4</v>
      </c>
      <c r="K33" s="63"/>
      <c r="L33" s="63">
        <v>31.95</v>
      </c>
      <c r="M33" s="63">
        <v>31.95</v>
      </c>
      <c r="N33" s="128"/>
      <c r="O33" s="88">
        <f t="shared" si="3"/>
        <v>31.95</v>
      </c>
      <c r="P33" s="5"/>
    </row>
    <row r="34" spans="1:16" ht="15" thickBot="1">
      <c r="A34" s="221" t="s">
        <v>95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174"/>
      <c r="O34" s="174"/>
      <c r="P34" s="175"/>
    </row>
    <row r="35" spans="1:16" ht="26.4">
      <c r="A35" s="66">
        <v>1</v>
      </c>
      <c r="B35" s="67" t="s">
        <v>96</v>
      </c>
      <c r="C35" s="176"/>
      <c r="D35" s="176"/>
      <c r="E35" s="176">
        <v>24.3</v>
      </c>
      <c r="F35" s="176"/>
      <c r="G35" s="176"/>
      <c r="H35" s="176"/>
      <c r="I35" s="176">
        <v>14.1</v>
      </c>
      <c r="J35" s="176"/>
      <c r="K35" s="176"/>
      <c r="L35" s="176">
        <v>38.4</v>
      </c>
      <c r="M35" s="176">
        <v>38.4</v>
      </c>
      <c r="N35" s="67"/>
      <c r="O35" s="187">
        <f>M35</f>
        <v>38.4</v>
      </c>
      <c r="P35" s="188"/>
    </row>
    <row r="36" spans="1:16" ht="27" thickBot="1">
      <c r="A36" s="44">
        <v>2</v>
      </c>
      <c r="B36" s="45" t="s">
        <v>97</v>
      </c>
      <c r="C36" s="46"/>
      <c r="D36" s="46">
        <v>15</v>
      </c>
      <c r="E36" s="46">
        <v>6.3</v>
      </c>
      <c r="F36" s="46"/>
      <c r="G36" s="46"/>
      <c r="H36" s="46"/>
      <c r="I36" s="46">
        <v>10.5</v>
      </c>
      <c r="J36" s="46"/>
      <c r="K36" s="46"/>
      <c r="L36" s="46">
        <v>31.8</v>
      </c>
      <c r="M36" s="46">
        <v>31.8</v>
      </c>
      <c r="N36" s="47"/>
      <c r="O36" s="186">
        <f>M36</f>
        <v>31.8</v>
      </c>
      <c r="P36" s="49"/>
    </row>
    <row r="37" spans="1:16">
      <c r="A37" s="223"/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19"/>
      <c r="O37" s="20"/>
      <c r="P37" s="19"/>
    </row>
    <row r="38" spans="1:16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3"/>
      <c r="N38" s="24"/>
      <c r="O38" s="20"/>
      <c r="P38" s="24"/>
    </row>
  </sheetData>
  <mergeCells count="18">
    <mergeCell ref="A29:M29"/>
    <mergeCell ref="A34:M34"/>
    <mergeCell ref="A37:M37"/>
    <mergeCell ref="A9:M9"/>
    <mergeCell ref="A18:M18"/>
    <mergeCell ref="A24:M24"/>
    <mergeCell ref="P7:P8"/>
    <mergeCell ref="A1:P1"/>
    <mergeCell ref="A2:P2"/>
    <mergeCell ref="A3:P3"/>
    <mergeCell ref="A4:B4"/>
    <mergeCell ref="A5:B5"/>
    <mergeCell ref="A6:P6"/>
    <mergeCell ref="A7:A8"/>
    <mergeCell ref="B7:B8"/>
    <mergeCell ref="M7:M8"/>
    <mergeCell ref="N7:N8"/>
    <mergeCell ref="O7:O8"/>
  </mergeCells>
  <pageMargins left="0.7" right="0.7" top="0.75" bottom="0.75" header="0.3" footer="0.3"/>
  <pageSetup paperSize="9" scale="58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selection activeCell="A5" sqref="A5:B5"/>
    </sheetView>
  </sheetViews>
  <sheetFormatPr defaultRowHeight="14.4"/>
  <cols>
    <col min="1" max="1" width="4.6640625" bestFit="1" customWidth="1"/>
    <col min="2" max="2" width="28.33203125" customWidth="1"/>
    <col min="13" max="13" width="17.6640625" customWidth="1"/>
    <col min="14" max="14" width="57.88671875" customWidth="1"/>
    <col min="15" max="15" width="23.88671875" customWidth="1"/>
  </cols>
  <sheetData>
    <row r="1" spans="1:16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>
      <c r="A3" s="203" t="s">
        <v>98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6">
      <c r="A4" s="202" t="s">
        <v>268</v>
      </c>
      <c r="B4" s="202"/>
      <c r="C4" s="10"/>
      <c r="D4" s="10"/>
      <c r="E4" s="11"/>
      <c r="F4" s="10"/>
      <c r="G4" s="10"/>
      <c r="H4" s="10"/>
      <c r="I4" s="27"/>
      <c r="J4" s="27"/>
      <c r="K4" s="10"/>
      <c r="L4" s="27"/>
      <c r="M4" s="28"/>
      <c r="N4" s="6"/>
      <c r="O4" s="6"/>
      <c r="P4" s="6"/>
    </row>
    <row r="5" spans="1:16" ht="15" thickBot="1">
      <c r="A5" s="202" t="s">
        <v>269</v>
      </c>
      <c r="B5" s="202"/>
      <c r="C5" s="10"/>
      <c r="D5" s="10"/>
      <c r="E5" s="11"/>
      <c r="F5" s="10"/>
      <c r="G5" s="10"/>
      <c r="H5" s="10"/>
      <c r="I5" s="27"/>
      <c r="J5" s="27"/>
      <c r="K5" s="10"/>
      <c r="L5" s="27"/>
      <c r="M5" s="29"/>
      <c r="N5" s="7"/>
      <c r="O5" s="7"/>
      <c r="P5" s="7"/>
    </row>
    <row r="6" spans="1:16">
      <c r="A6" s="193" t="s">
        <v>99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5"/>
    </row>
    <row r="7" spans="1:16">
      <c r="A7" s="196" t="s">
        <v>2</v>
      </c>
      <c r="B7" s="197" t="s">
        <v>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198" t="s">
        <v>4</v>
      </c>
      <c r="N7" s="199" t="s">
        <v>5</v>
      </c>
      <c r="O7" s="200" t="s">
        <v>6</v>
      </c>
      <c r="P7" s="201" t="s">
        <v>5</v>
      </c>
    </row>
    <row r="8" spans="1:16" ht="54" customHeight="1">
      <c r="A8" s="196"/>
      <c r="B8" s="197"/>
      <c r="C8" s="35"/>
      <c r="D8" s="35"/>
      <c r="E8" s="35"/>
      <c r="F8" s="35"/>
      <c r="G8" s="35"/>
      <c r="H8" s="35"/>
      <c r="I8" s="35"/>
      <c r="J8" s="35"/>
      <c r="K8" s="35"/>
      <c r="L8" s="35"/>
      <c r="M8" s="198"/>
      <c r="N8" s="199"/>
      <c r="O8" s="200"/>
      <c r="P8" s="201"/>
    </row>
    <row r="9" spans="1:16">
      <c r="A9" s="191" t="s">
        <v>100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2"/>
      <c r="O9" s="2"/>
      <c r="P9" s="41"/>
    </row>
    <row r="10" spans="1:16">
      <c r="A10" s="42"/>
      <c r="B10" s="37"/>
      <c r="C10" s="38" t="s">
        <v>7</v>
      </c>
      <c r="D10" s="38" t="s">
        <v>8</v>
      </c>
      <c r="E10" s="38" t="s">
        <v>9</v>
      </c>
      <c r="F10" s="38" t="s">
        <v>10</v>
      </c>
      <c r="G10" s="38" t="s">
        <v>11</v>
      </c>
      <c r="H10" s="38" t="s">
        <v>12</v>
      </c>
      <c r="I10" s="71" t="s">
        <v>13</v>
      </c>
      <c r="J10" s="71" t="s">
        <v>14</v>
      </c>
      <c r="K10" s="38" t="s">
        <v>15</v>
      </c>
      <c r="L10" s="72" t="s">
        <v>16</v>
      </c>
      <c r="M10" s="16"/>
      <c r="N10" s="17"/>
      <c r="O10" s="18"/>
      <c r="P10" s="43"/>
    </row>
    <row r="11" spans="1:16" ht="26.4">
      <c r="A11" s="25">
        <v>1</v>
      </c>
      <c r="B11" s="15" t="s">
        <v>101</v>
      </c>
      <c r="C11" s="16"/>
      <c r="D11" s="16"/>
      <c r="E11" s="16">
        <v>23.1</v>
      </c>
      <c r="F11" s="16"/>
      <c r="G11" s="16"/>
      <c r="H11" s="16"/>
      <c r="I11" s="16">
        <v>30</v>
      </c>
      <c r="J11" s="16"/>
      <c r="K11" s="16"/>
      <c r="L11" s="16">
        <v>53.1</v>
      </c>
      <c r="M11" s="16">
        <v>53.1</v>
      </c>
      <c r="N11" s="17"/>
      <c r="O11" s="18">
        <f>M11</f>
        <v>53.1</v>
      </c>
      <c r="P11" s="43"/>
    </row>
    <row r="12" spans="1:16">
      <c r="A12" s="25">
        <v>2</v>
      </c>
      <c r="B12" s="15" t="s">
        <v>102</v>
      </c>
      <c r="C12" s="16"/>
      <c r="D12" s="16"/>
      <c r="E12" s="16">
        <v>17.399999999999999</v>
      </c>
      <c r="F12" s="16"/>
      <c r="G12" s="16"/>
      <c r="H12" s="16"/>
      <c r="I12" s="16">
        <v>24</v>
      </c>
      <c r="J12" s="16">
        <v>2.4</v>
      </c>
      <c r="K12" s="16"/>
      <c r="L12" s="16">
        <v>43.8</v>
      </c>
      <c r="M12" s="16">
        <v>43.8</v>
      </c>
      <c r="N12" s="34"/>
      <c r="O12" s="18">
        <f t="shared" ref="O12:O38" si="0">M12</f>
        <v>43.8</v>
      </c>
      <c r="P12" s="4"/>
    </row>
    <row r="13" spans="1:16">
      <c r="A13" s="25">
        <v>3</v>
      </c>
      <c r="B13" s="15" t="s">
        <v>103</v>
      </c>
      <c r="C13" s="16"/>
      <c r="D13" s="16"/>
      <c r="E13" s="16">
        <v>30</v>
      </c>
      <c r="F13" s="16"/>
      <c r="G13" s="16"/>
      <c r="H13" s="16"/>
      <c r="I13" s="16">
        <v>30</v>
      </c>
      <c r="J13" s="16"/>
      <c r="K13" s="16"/>
      <c r="L13" s="16">
        <v>60</v>
      </c>
      <c r="M13" s="16">
        <v>60</v>
      </c>
      <c r="N13" s="17"/>
      <c r="O13" s="18">
        <f t="shared" si="0"/>
        <v>60</v>
      </c>
      <c r="P13" s="4"/>
    </row>
    <row r="14" spans="1:16" ht="26.4">
      <c r="A14" s="25">
        <v>4</v>
      </c>
      <c r="B14" s="15" t="s">
        <v>104</v>
      </c>
      <c r="C14" s="16"/>
      <c r="D14" s="16"/>
      <c r="E14" s="16">
        <v>19.5</v>
      </c>
      <c r="F14" s="16"/>
      <c r="G14" s="16"/>
      <c r="H14" s="16"/>
      <c r="I14" s="16">
        <v>12.9</v>
      </c>
      <c r="J14" s="16">
        <v>2.4</v>
      </c>
      <c r="K14" s="16"/>
      <c r="L14" s="16">
        <v>34.799999999999997</v>
      </c>
      <c r="M14" s="16">
        <v>34.799999999999997</v>
      </c>
      <c r="N14" s="17"/>
      <c r="O14" s="18">
        <f t="shared" si="0"/>
        <v>34.799999999999997</v>
      </c>
      <c r="P14" s="4"/>
    </row>
    <row r="15" spans="1:16">
      <c r="A15" s="25">
        <v>5</v>
      </c>
      <c r="B15" s="15" t="s">
        <v>105</v>
      </c>
      <c r="C15" s="16"/>
      <c r="D15" s="16"/>
      <c r="E15" s="16">
        <v>25.5</v>
      </c>
      <c r="F15" s="16"/>
      <c r="G15" s="16"/>
      <c r="H15" s="16"/>
      <c r="I15" s="16">
        <v>17.100000000000001</v>
      </c>
      <c r="J15" s="16"/>
      <c r="K15" s="16"/>
      <c r="L15" s="16">
        <v>42.6</v>
      </c>
      <c r="M15" s="16">
        <v>42.6</v>
      </c>
      <c r="N15" s="17"/>
      <c r="O15" s="18">
        <f t="shared" si="0"/>
        <v>42.6</v>
      </c>
      <c r="P15" s="4"/>
    </row>
    <row r="16" spans="1:16">
      <c r="A16" s="25">
        <v>6</v>
      </c>
      <c r="B16" s="15" t="s">
        <v>106</v>
      </c>
      <c r="C16" s="16"/>
      <c r="D16" s="16"/>
      <c r="E16" s="16">
        <v>21</v>
      </c>
      <c r="F16" s="16"/>
      <c r="G16" s="16"/>
      <c r="H16" s="16"/>
      <c r="I16" s="16">
        <v>13.5</v>
      </c>
      <c r="J16" s="16"/>
      <c r="K16" s="16"/>
      <c r="L16" s="16">
        <v>34.5</v>
      </c>
      <c r="M16" s="16">
        <v>34.5</v>
      </c>
      <c r="N16" s="17"/>
      <c r="O16" s="18">
        <f t="shared" si="0"/>
        <v>34.5</v>
      </c>
      <c r="P16" s="4"/>
    </row>
    <row r="17" spans="1:16">
      <c r="A17" s="226" t="s">
        <v>107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30"/>
      <c r="O17" s="30"/>
      <c r="P17" s="68"/>
    </row>
    <row r="18" spans="1:16">
      <c r="A18" s="25"/>
      <c r="B18" s="15"/>
      <c r="C18" s="15"/>
      <c r="D18" s="15"/>
      <c r="E18" s="14"/>
      <c r="F18" s="15"/>
      <c r="G18" s="15"/>
      <c r="H18" s="15"/>
      <c r="I18" s="14"/>
      <c r="J18" s="14"/>
      <c r="K18" s="15"/>
      <c r="L18" s="14"/>
      <c r="M18" s="16"/>
      <c r="N18" s="17"/>
      <c r="O18" s="33"/>
      <c r="P18" s="3"/>
    </row>
    <row r="19" spans="1:16">
      <c r="A19" s="191" t="s">
        <v>108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30"/>
      <c r="O19" s="30"/>
      <c r="P19" s="68"/>
    </row>
    <row r="20" spans="1:16">
      <c r="A20" s="25">
        <v>1</v>
      </c>
      <c r="B20" s="15" t="s">
        <v>109</v>
      </c>
      <c r="C20" s="16"/>
      <c r="D20" s="16"/>
      <c r="E20" s="16">
        <v>30</v>
      </c>
      <c r="F20" s="16"/>
      <c r="G20" s="16"/>
      <c r="H20" s="16"/>
      <c r="I20" s="16">
        <v>30</v>
      </c>
      <c r="J20" s="16"/>
      <c r="K20" s="16"/>
      <c r="L20" s="16">
        <v>60</v>
      </c>
      <c r="M20" s="16">
        <v>60</v>
      </c>
      <c r="N20" s="17"/>
      <c r="O20" s="18">
        <f t="shared" si="0"/>
        <v>60</v>
      </c>
      <c r="P20" s="4"/>
    </row>
    <row r="21" spans="1:16">
      <c r="A21" s="25">
        <v>2</v>
      </c>
      <c r="B21" s="15" t="s">
        <v>110</v>
      </c>
      <c r="C21" s="16"/>
      <c r="D21" s="16"/>
      <c r="E21" s="16">
        <v>30</v>
      </c>
      <c r="F21" s="16"/>
      <c r="G21" s="16"/>
      <c r="H21" s="16"/>
      <c r="I21" s="16">
        <v>12.3</v>
      </c>
      <c r="J21" s="16"/>
      <c r="K21" s="16"/>
      <c r="L21" s="16">
        <v>42.3</v>
      </c>
      <c r="M21" s="16">
        <v>42.3</v>
      </c>
      <c r="N21" s="17"/>
      <c r="O21" s="18">
        <f t="shared" si="0"/>
        <v>42.3</v>
      </c>
      <c r="P21" s="4"/>
    </row>
    <row r="22" spans="1:16">
      <c r="A22" s="25">
        <v>3</v>
      </c>
      <c r="B22" s="15" t="s">
        <v>111</v>
      </c>
      <c r="C22" s="16"/>
      <c r="D22" s="16"/>
      <c r="E22" s="16">
        <v>24.3</v>
      </c>
      <c r="F22" s="16"/>
      <c r="G22" s="16"/>
      <c r="H22" s="16"/>
      <c r="I22" s="16">
        <v>7.8</v>
      </c>
      <c r="J22" s="16"/>
      <c r="K22" s="16"/>
      <c r="L22" s="16">
        <v>32.1</v>
      </c>
      <c r="M22" s="16">
        <v>32.1</v>
      </c>
      <c r="N22" s="17"/>
      <c r="O22" s="18">
        <f t="shared" si="0"/>
        <v>32.1</v>
      </c>
      <c r="P22" s="4"/>
    </row>
    <row r="23" spans="1:16" ht="26.4">
      <c r="A23" s="25">
        <v>4</v>
      </c>
      <c r="B23" s="15" t="s">
        <v>112</v>
      </c>
      <c r="C23" s="16"/>
      <c r="D23" s="16"/>
      <c r="E23" s="16">
        <v>30</v>
      </c>
      <c r="F23" s="16"/>
      <c r="G23" s="16"/>
      <c r="H23" s="16"/>
      <c r="I23" s="16">
        <v>1.2</v>
      </c>
      <c r="J23" s="16"/>
      <c r="K23" s="16"/>
      <c r="L23" s="16">
        <v>31.2</v>
      </c>
      <c r="M23" s="16">
        <v>31.2</v>
      </c>
      <c r="N23" s="17"/>
      <c r="O23" s="18">
        <f t="shared" si="0"/>
        <v>31.2</v>
      </c>
      <c r="P23" s="4"/>
    </row>
    <row r="24" spans="1:16">
      <c r="A24" s="191" t="s">
        <v>113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30"/>
      <c r="O24" s="30"/>
      <c r="P24" s="68"/>
    </row>
    <row r="25" spans="1:16" ht="26.4">
      <c r="A25" s="25">
        <v>1</v>
      </c>
      <c r="B25" s="15" t="s">
        <v>114</v>
      </c>
      <c r="C25" s="16"/>
      <c r="D25" s="16"/>
      <c r="E25" s="16">
        <v>30</v>
      </c>
      <c r="F25" s="16"/>
      <c r="G25" s="16"/>
      <c r="H25" s="16"/>
      <c r="I25" s="16">
        <v>3</v>
      </c>
      <c r="J25" s="16"/>
      <c r="K25" s="16"/>
      <c r="L25" s="16">
        <v>33</v>
      </c>
      <c r="M25" s="16">
        <v>33</v>
      </c>
      <c r="N25" s="17"/>
      <c r="O25" s="18">
        <f t="shared" si="0"/>
        <v>33</v>
      </c>
      <c r="P25" s="4"/>
    </row>
    <row r="26" spans="1:16">
      <c r="A26" s="25">
        <v>2</v>
      </c>
      <c r="B26" s="15" t="s">
        <v>115</v>
      </c>
      <c r="C26" s="16"/>
      <c r="D26" s="16"/>
      <c r="E26" s="16">
        <v>30</v>
      </c>
      <c r="F26" s="16"/>
      <c r="G26" s="16"/>
      <c r="H26" s="16"/>
      <c r="I26" s="16">
        <v>3.9</v>
      </c>
      <c r="J26" s="16">
        <v>15</v>
      </c>
      <c r="K26" s="16"/>
      <c r="L26" s="16">
        <v>48.9</v>
      </c>
      <c r="M26" s="16">
        <v>48.9</v>
      </c>
      <c r="N26" s="17"/>
      <c r="O26" s="18">
        <f t="shared" si="0"/>
        <v>48.9</v>
      </c>
      <c r="P26" s="4"/>
    </row>
    <row r="27" spans="1:16" ht="26.4">
      <c r="A27" s="25">
        <v>3</v>
      </c>
      <c r="B27" s="15" t="s">
        <v>116</v>
      </c>
      <c r="C27" s="16"/>
      <c r="D27" s="16"/>
      <c r="E27" s="16">
        <v>30</v>
      </c>
      <c r="F27" s="16"/>
      <c r="G27" s="16"/>
      <c r="H27" s="16"/>
      <c r="I27" s="16">
        <v>4.2</v>
      </c>
      <c r="J27" s="16"/>
      <c r="K27" s="16"/>
      <c r="L27" s="16">
        <v>34.200000000000003</v>
      </c>
      <c r="M27" s="16">
        <v>34.200000000000003</v>
      </c>
      <c r="N27" s="17"/>
      <c r="O27" s="18">
        <f t="shared" si="0"/>
        <v>34.200000000000003</v>
      </c>
      <c r="P27" s="4"/>
    </row>
    <row r="28" spans="1:16">
      <c r="A28" s="191" t="s">
        <v>117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32"/>
      <c r="O28" s="32"/>
      <c r="P28" s="69"/>
    </row>
    <row r="29" spans="1:16">
      <c r="A29" s="25">
        <v>1</v>
      </c>
      <c r="B29" s="15" t="s">
        <v>118</v>
      </c>
      <c r="C29" s="16"/>
      <c r="D29" s="16"/>
      <c r="E29" s="177">
        <v>30</v>
      </c>
      <c r="F29" s="16"/>
      <c r="G29" s="16"/>
      <c r="H29" s="16"/>
      <c r="I29" s="16">
        <v>30</v>
      </c>
      <c r="J29" s="16"/>
      <c r="K29" s="16"/>
      <c r="L29" s="16">
        <v>60</v>
      </c>
      <c r="M29" s="16">
        <v>60</v>
      </c>
      <c r="N29" s="17"/>
      <c r="O29" s="18">
        <f t="shared" si="0"/>
        <v>60</v>
      </c>
      <c r="P29" s="4"/>
    </row>
    <row r="30" spans="1:16">
      <c r="A30" s="25">
        <v>2</v>
      </c>
      <c r="B30" s="15" t="s">
        <v>119</v>
      </c>
      <c r="C30" s="16"/>
      <c r="D30" s="16"/>
      <c r="E30" s="177">
        <v>15.6</v>
      </c>
      <c r="F30" s="16"/>
      <c r="G30" s="16"/>
      <c r="H30" s="16"/>
      <c r="I30" s="16">
        <v>30</v>
      </c>
      <c r="J30" s="16"/>
      <c r="K30" s="16"/>
      <c r="L30" s="16">
        <v>45.6</v>
      </c>
      <c r="M30" s="16">
        <v>45.6</v>
      </c>
      <c r="N30" s="34"/>
      <c r="O30" s="18">
        <f t="shared" si="0"/>
        <v>45.6</v>
      </c>
      <c r="P30" s="4"/>
    </row>
    <row r="31" spans="1:16">
      <c r="A31" s="25">
        <v>3</v>
      </c>
      <c r="B31" s="15" t="s">
        <v>120</v>
      </c>
      <c r="C31" s="16"/>
      <c r="D31" s="16"/>
      <c r="E31" s="177">
        <v>24.3</v>
      </c>
      <c r="F31" s="16"/>
      <c r="G31" s="16"/>
      <c r="H31" s="16"/>
      <c r="I31" s="16">
        <v>22</v>
      </c>
      <c r="J31" s="16"/>
      <c r="K31" s="16"/>
      <c r="L31" s="16">
        <v>46.2</v>
      </c>
      <c r="M31" s="16">
        <v>45</v>
      </c>
      <c r="N31" s="17" t="s">
        <v>266</v>
      </c>
      <c r="O31" s="18">
        <f t="shared" si="0"/>
        <v>45</v>
      </c>
      <c r="P31" s="4"/>
    </row>
    <row r="32" spans="1:16">
      <c r="A32" s="224" t="s">
        <v>121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32"/>
      <c r="O32" s="32"/>
      <c r="P32" s="69"/>
    </row>
    <row r="33" spans="1:16">
      <c r="A33" s="25">
        <v>1</v>
      </c>
      <c r="B33" s="15" t="s">
        <v>122</v>
      </c>
      <c r="C33" s="16"/>
      <c r="D33" s="16"/>
      <c r="E33" s="16">
        <v>18.3</v>
      </c>
      <c r="F33" s="16"/>
      <c r="G33" s="16"/>
      <c r="H33" s="16"/>
      <c r="I33" s="16">
        <v>20.399999999999999</v>
      </c>
      <c r="J33" s="16"/>
      <c r="K33" s="16"/>
      <c r="L33" s="16">
        <v>38.700000000000003</v>
      </c>
      <c r="M33" s="16">
        <v>38.700000000000003</v>
      </c>
      <c r="N33" s="33"/>
      <c r="O33" s="18">
        <f t="shared" si="0"/>
        <v>38.700000000000003</v>
      </c>
      <c r="P33" s="4"/>
    </row>
    <row r="34" spans="1:16" ht="96.75" customHeight="1">
      <c r="A34" s="25">
        <v>2</v>
      </c>
      <c r="B34" s="15" t="s">
        <v>123</v>
      </c>
      <c r="C34" s="16"/>
      <c r="D34" s="16"/>
      <c r="E34" s="16">
        <v>7.5</v>
      </c>
      <c r="F34" s="16"/>
      <c r="G34" s="16"/>
      <c r="H34" s="16"/>
      <c r="I34" s="16">
        <v>11.4</v>
      </c>
      <c r="J34" s="16" t="s">
        <v>124</v>
      </c>
      <c r="K34" s="16"/>
      <c r="L34" s="16">
        <v>30.9</v>
      </c>
      <c r="M34" s="16" t="s">
        <v>125</v>
      </c>
      <c r="N34" s="16" t="s">
        <v>126</v>
      </c>
      <c r="O34" s="18" t="str">
        <f t="shared" si="0"/>
        <v>24.90</v>
      </c>
      <c r="P34" s="4"/>
    </row>
    <row r="35" spans="1:16">
      <c r="A35" s="224" t="s">
        <v>127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32"/>
      <c r="O35" s="32"/>
      <c r="P35" s="69"/>
    </row>
    <row r="36" spans="1:16">
      <c r="A36" s="25">
        <v>1</v>
      </c>
      <c r="B36" s="15" t="s">
        <v>128</v>
      </c>
      <c r="C36" s="16"/>
      <c r="D36" s="16"/>
      <c r="E36" s="16">
        <v>29.1</v>
      </c>
      <c r="F36" s="16"/>
      <c r="G36" s="16"/>
      <c r="H36" s="16"/>
      <c r="I36" s="16">
        <v>30</v>
      </c>
      <c r="J36" s="16"/>
      <c r="K36" s="16"/>
      <c r="L36" s="16">
        <v>59.1</v>
      </c>
      <c r="M36" s="16">
        <v>59.1</v>
      </c>
      <c r="N36" s="33"/>
      <c r="O36" s="18">
        <f t="shared" si="0"/>
        <v>59.1</v>
      </c>
      <c r="P36" s="4"/>
    </row>
    <row r="37" spans="1:16">
      <c r="A37" s="25">
        <v>2</v>
      </c>
      <c r="B37" s="15" t="s">
        <v>129</v>
      </c>
      <c r="C37" s="16"/>
      <c r="D37" s="16"/>
      <c r="E37" s="16">
        <v>30</v>
      </c>
      <c r="F37" s="16"/>
      <c r="G37" s="16"/>
      <c r="H37" s="16"/>
      <c r="I37" s="16">
        <v>7.5</v>
      </c>
      <c r="J37" s="16"/>
      <c r="K37" s="16"/>
      <c r="L37" s="16">
        <v>37.5</v>
      </c>
      <c r="M37" s="16">
        <v>37.5</v>
      </c>
      <c r="N37" s="33"/>
      <c r="O37" s="18">
        <f t="shared" si="0"/>
        <v>37.5</v>
      </c>
      <c r="P37" s="4"/>
    </row>
    <row r="38" spans="1:16" ht="15" thickBot="1">
      <c r="A38" s="44">
        <v>3</v>
      </c>
      <c r="B38" s="45" t="s">
        <v>130</v>
      </c>
      <c r="C38" s="46"/>
      <c r="D38" s="46"/>
      <c r="E38" s="46">
        <v>30</v>
      </c>
      <c r="F38" s="46"/>
      <c r="G38" s="46"/>
      <c r="H38" s="46"/>
      <c r="I38" s="46">
        <v>16.2</v>
      </c>
      <c r="J38" s="46"/>
      <c r="K38" s="46"/>
      <c r="L38" s="46">
        <v>46.2</v>
      </c>
      <c r="M38" s="46">
        <v>46.2</v>
      </c>
      <c r="N38" s="70"/>
      <c r="O38" s="48">
        <f t="shared" si="0"/>
        <v>46.2</v>
      </c>
      <c r="P38" s="49"/>
    </row>
  </sheetData>
  <mergeCells count="19">
    <mergeCell ref="A35:M35"/>
    <mergeCell ref="A9:M9"/>
    <mergeCell ref="A17:M17"/>
    <mergeCell ref="A19:M19"/>
    <mergeCell ref="A24:M24"/>
    <mergeCell ref="A28:M28"/>
    <mergeCell ref="A32:M32"/>
    <mergeCell ref="P7:P8"/>
    <mergeCell ref="A1:P1"/>
    <mergeCell ref="A2:P2"/>
    <mergeCell ref="A3:P3"/>
    <mergeCell ref="A4:B4"/>
    <mergeCell ref="A5:B5"/>
    <mergeCell ref="A6:P6"/>
    <mergeCell ref="A7:A8"/>
    <mergeCell ref="B7:B8"/>
    <mergeCell ref="M7:M8"/>
    <mergeCell ref="N7:N8"/>
    <mergeCell ref="O7:O8"/>
  </mergeCells>
  <pageMargins left="0.7" right="0.7" top="0.75" bottom="0.75" header="0.3" footer="0.3"/>
  <pageSetup paperSize="9" scale="56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zoomScale="90" zoomScaleNormal="90" workbookViewId="0">
      <selection activeCell="A5" sqref="A5:B5"/>
    </sheetView>
  </sheetViews>
  <sheetFormatPr defaultRowHeight="14.4"/>
  <cols>
    <col min="1" max="1" width="4.6640625" bestFit="1" customWidth="1"/>
    <col min="2" max="2" width="25.109375" customWidth="1"/>
    <col min="13" max="13" width="16.88671875" customWidth="1"/>
    <col min="14" max="14" width="34" customWidth="1"/>
    <col min="15" max="15" width="28.5546875" customWidth="1"/>
  </cols>
  <sheetData>
    <row r="1" spans="1:16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>
      <c r="A3" s="203" t="s">
        <v>47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6">
      <c r="A4" s="202" t="s">
        <v>271</v>
      </c>
      <c r="B4" s="202"/>
      <c r="C4" s="12"/>
      <c r="D4" s="12"/>
      <c r="E4" s="12"/>
      <c r="F4" s="12"/>
      <c r="G4" s="12"/>
      <c r="H4" s="12"/>
      <c r="I4" s="12"/>
      <c r="J4" s="12"/>
      <c r="K4" s="12"/>
      <c r="L4" s="12"/>
      <c r="M4" s="6"/>
      <c r="N4" s="6"/>
      <c r="O4" s="6"/>
      <c r="P4" s="6"/>
    </row>
    <row r="5" spans="1:16" ht="15" thickBot="1">
      <c r="A5" s="202" t="s">
        <v>272</v>
      </c>
      <c r="B5" s="202"/>
      <c r="C5" s="12"/>
      <c r="D5" s="12"/>
      <c r="E5" s="12"/>
      <c r="F5" s="12"/>
      <c r="G5" s="12"/>
      <c r="H5" s="12"/>
      <c r="I5" s="12"/>
      <c r="J5" s="12"/>
      <c r="K5" s="12"/>
      <c r="L5" s="12"/>
      <c r="M5" s="7"/>
      <c r="N5" s="7"/>
      <c r="O5" s="7"/>
      <c r="P5" s="7"/>
    </row>
    <row r="6" spans="1:16" ht="15" thickBot="1">
      <c r="A6" s="207" t="s">
        <v>131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9"/>
    </row>
    <row r="7" spans="1:16">
      <c r="A7" s="210" t="s">
        <v>2</v>
      </c>
      <c r="B7" s="211" t="s">
        <v>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212" t="s">
        <v>4</v>
      </c>
      <c r="N7" s="204" t="s">
        <v>5</v>
      </c>
      <c r="O7" s="205" t="s">
        <v>6</v>
      </c>
      <c r="P7" s="206" t="s">
        <v>5</v>
      </c>
    </row>
    <row r="8" spans="1:16" ht="66" customHeight="1" thickBot="1">
      <c r="A8" s="217"/>
      <c r="B8" s="218"/>
      <c r="C8" s="53"/>
      <c r="D8" s="53"/>
      <c r="E8" s="53"/>
      <c r="F8" s="53"/>
      <c r="G8" s="53"/>
      <c r="H8" s="53"/>
      <c r="I8" s="53"/>
      <c r="J8" s="53"/>
      <c r="K8" s="53"/>
      <c r="L8" s="53"/>
      <c r="M8" s="228"/>
      <c r="N8" s="220"/>
      <c r="O8" s="219"/>
      <c r="P8" s="213"/>
    </row>
    <row r="9" spans="1:16" ht="15" thickBot="1">
      <c r="A9" s="221" t="s">
        <v>132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168"/>
      <c r="O9" s="168"/>
      <c r="P9" s="169"/>
    </row>
    <row r="10" spans="1:16">
      <c r="A10" s="78"/>
      <c r="B10" s="79"/>
      <c r="C10" s="80" t="s">
        <v>7</v>
      </c>
      <c r="D10" s="80" t="s">
        <v>8</v>
      </c>
      <c r="E10" s="80" t="s">
        <v>9</v>
      </c>
      <c r="F10" s="80" t="s">
        <v>10</v>
      </c>
      <c r="G10" s="80" t="s">
        <v>11</v>
      </c>
      <c r="H10" s="80" t="s">
        <v>12</v>
      </c>
      <c r="I10" s="80" t="s">
        <v>13</v>
      </c>
      <c r="J10" s="80" t="s">
        <v>14</v>
      </c>
      <c r="K10" s="80" t="s">
        <v>15</v>
      </c>
      <c r="L10" s="81" t="s">
        <v>16</v>
      </c>
      <c r="M10" s="58"/>
      <c r="N10" s="83"/>
      <c r="O10" s="84"/>
      <c r="P10" s="85"/>
    </row>
    <row r="11" spans="1:16" ht="92.4">
      <c r="A11" s="25">
        <v>1</v>
      </c>
      <c r="B11" s="15" t="s">
        <v>133</v>
      </c>
      <c r="C11" s="16"/>
      <c r="D11" s="16"/>
      <c r="E11" s="16">
        <v>31.5</v>
      </c>
      <c r="F11" s="16"/>
      <c r="G11" s="16"/>
      <c r="H11" s="16"/>
      <c r="I11" s="16">
        <v>20.7</v>
      </c>
      <c r="J11" s="16">
        <v>1.8</v>
      </c>
      <c r="K11" s="16"/>
      <c r="L11" s="16">
        <v>54</v>
      </c>
      <c r="M11" s="16">
        <v>52.5</v>
      </c>
      <c r="N11" s="17" t="s">
        <v>134</v>
      </c>
      <c r="O11" s="18">
        <f>M11</f>
        <v>52.5</v>
      </c>
      <c r="P11" s="43"/>
    </row>
    <row r="12" spans="1:16" ht="26.4">
      <c r="A12" s="25">
        <v>2</v>
      </c>
      <c r="B12" s="15" t="s">
        <v>135</v>
      </c>
      <c r="C12" s="16"/>
      <c r="D12" s="16"/>
      <c r="E12" s="16">
        <v>9</v>
      </c>
      <c r="F12" s="16"/>
      <c r="G12" s="16"/>
      <c r="H12" s="16"/>
      <c r="I12" s="16">
        <v>18.600000000000001</v>
      </c>
      <c r="J12" s="16">
        <v>7.8</v>
      </c>
      <c r="K12" s="16"/>
      <c r="L12" s="16">
        <v>35.4</v>
      </c>
      <c r="M12" s="16">
        <v>35.4</v>
      </c>
      <c r="N12" s="34"/>
      <c r="O12" s="18">
        <f>M12</f>
        <v>35.4</v>
      </c>
      <c r="P12" s="4"/>
    </row>
    <row r="13" spans="1:16">
      <c r="A13" s="25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18"/>
      <c r="P13" s="4"/>
    </row>
    <row r="14" spans="1:16">
      <c r="A14" s="25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18"/>
      <c r="P14" s="4"/>
    </row>
    <row r="15" spans="1:16" ht="15" thickBot="1">
      <c r="A15" s="61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128"/>
      <c r="O15" s="88"/>
      <c r="P15" s="5"/>
    </row>
    <row r="16" spans="1:16" ht="15" thickBot="1">
      <c r="A16" s="221" t="s">
        <v>136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168"/>
      <c r="O16" s="178"/>
      <c r="P16" s="179"/>
    </row>
    <row r="17" spans="1:16" ht="92.25" customHeight="1">
      <c r="A17" s="64">
        <v>1</v>
      </c>
      <c r="B17" s="65" t="s">
        <v>137</v>
      </c>
      <c r="C17" s="58"/>
      <c r="D17" s="58"/>
      <c r="E17" s="58">
        <v>30.9</v>
      </c>
      <c r="F17" s="58"/>
      <c r="G17" s="58"/>
      <c r="H17" s="58"/>
      <c r="I17" s="58">
        <v>13.8</v>
      </c>
      <c r="J17" s="58">
        <v>4.8</v>
      </c>
      <c r="K17" s="58"/>
      <c r="L17" s="58">
        <v>49.5</v>
      </c>
      <c r="M17" s="58">
        <v>48.6</v>
      </c>
      <c r="N17" s="83" t="s">
        <v>134</v>
      </c>
      <c r="O17" s="84">
        <f>M17</f>
        <v>48.6</v>
      </c>
      <c r="P17" s="134"/>
    </row>
    <row r="18" spans="1:16" ht="108.75" customHeight="1" thickBot="1">
      <c r="A18" s="44">
        <v>2</v>
      </c>
      <c r="B18" s="45" t="s">
        <v>138</v>
      </c>
      <c r="C18" s="46"/>
      <c r="D18" s="46"/>
      <c r="E18" s="46">
        <v>31.5</v>
      </c>
      <c r="F18" s="46"/>
      <c r="G18" s="46"/>
      <c r="H18" s="46"/>
      <c r="I18" s="46">
        <v>7.5</v>
      </c>
      <c r="J18" s="46"/>
      <c r="K18" s="46"/>
      <c r="L18" s="46">
        <v>39</v>
      </c>
      <c r="M18" s="46">
        <v>37.5</v>
      </c>
      <c r="N18" s="47" t="s">
        <v>134</v>
      </c>
      <c r="O18" s="18">
        <f>M18</f>
        <v>37.5</v>
      </c>
      <c r="P18" s="49"/>
    </row>
  </sheetData>
  <mergeCells count="14">
    <mergeCell ref="N7:N8"/>
    <mergeCell ref="O7:O8"/>
    <mergeCell ref="P7:P8"/>
    <mergeCell ref="A1:P1"/>
    <mergeCell ref="A2:P2"/>
    <mergeCell ref="A3:P3"/>
    <mergeCell ref="A4:B4"/>
    <mergeCell ref="A5:B5"/>
    <mergeCell ref="A6:P6"/>
    <mergeCell ref="A9:M9"/>
    <mergeCell ref="A16:M16"/>
    <mergeCell ref="A7:A8"/>
    <mergeCell ref="B7:B8"/>
    <mergeCell ref="M7:M8"/>
  </mergeCells>
  <pageMargins left="0.7" right="0.7" top="0.75" bottom="0.75" header="0.3" footer="0.3"/>
  <pageSetup paperSize="9" scale="62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"/>
  <sheetViews>
    <sheetView workbookViewId="0">
      <selection activeCell="A5" sqref="A5:B5"/>
    </sheetView>
  </sheetViews>
  <sheetFormatPr defaultRowHeight="14.4"/>
  <cols>
    <col min="2" max="2" width="31.6640625" customWidth="1"/>
    <col min="13" max="13" width="15.109375" customWidth="1"/>
    <col min="15" max="15" width="33.6640625" customWidth="1"/>
  </cols>
  <sheetData>
    <row r="1" spans="1:16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>
      <c r="A3" s="203" t="s">
        <v>47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6">
      <c r="A4" s="202" t="s">
        <v>271</v>
      </c>
      <c r="B4" s="202"/>
      <c r="C4" s="12"/>
      <c r="D4" s="12"/>
      <c r="E4" s="12"/>
      <c r="F4" s="12"/>
      <c r="G4" s="12"/>
      <c r="H4" s="12"/>
      <c r="I4" s="12"/>
      <c r="J4" s="12"/>
      <c r="K4" s="12"/>
      <c r="L4" s="12"/>
      <c r="M4" s="6"/>
      <c r="N4" s="6"/>
      <c r="O4" s="6"/>
      <c r="P4" s="6"/>
    </row>
    <row r="5" spans="1:16" ht="15" thickBot="1">
      <c r="A5" s="202" t="s">
        <v>272</v>
      </c>
      <c r="B5" s="202"/>
      <c r="C5" s="12"/>
      <c r="D5" s="12"/>
      <c r="E5" s="12"/>
      <c r="F5" s="12"/>
      <c r="G5" s="12"/>
      <c r="H5" s="12"/>
      <c r="I5" s="12"/>
      <c r="J5" s="12"/>
      <c r="K5" s="12"/>
      <c r="L5" s="12"/>
      <c r="M5" s="7"/>
      <c r="N5" s="7"/>
      <c r="O5" s="7"/>
      <c r="P5" s="7"/>
    </row>
    <row r="6" spans="1:16">
      <c r="A6" s="193" t="s">
        <v>139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5"/>
    </row>
    <row r="7" spans="1:16">
      <c r="A7" s="196" t="s">
        <v>2</v>
      </c>
      <c r="B7" s="197" t="s">
        <v>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198" t="s">
        <v>4</v>
      </c>
      <c r="N7" s="199" t="s">
        <v>5</v>
      </c>
      <c r="O7" s="200" t="s">
        <v>6</v>
      </c>
      <c r="P7" s="201" t="s">
        <v>5</v>
      </c>
    </row>
    <row r="8" spans="1:16" ht="72.75" customHeight="1" thickBot="1">
      <c r="A8" s="217"/>
      <c r="B8" s="218"/>
      <c r="C8" s="53"/>
      <c r="D8" s="53"/>
      <c r="E8" s="53"/>
      <c r="F8" s="53"/>
      <c r="G8" s="53"/>
      <c r="H8" s="53"/>
      <c r="I8" s="53"/>
      <c r="J8" s="53"/>
      <c r="K8" s="53"/>
      <c r="L8" s="53"/>
      <c r="M8" s="228"/>
      <c r="N8" s="220"/>
      <c r="O8" s="219"/>
      <c r="P8" s="213"/>
    </row>
    <row r="9" spans="1:16" ht="15" thickBot="1">
      <c r="A9" s="221" t="s">
        <v>140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168"/>
      <c r="O9" s="168"/>
      <c r="P9" s="169"/>
    </row>
    <row r="10" spans="1:16">
      <c r="A10" s="78"/>
      <c r="B10" s="79"/>
      <c r="C10" s="80" t="s">
        <v>7</v>
      </c>
      <c r="D10" s="80" t="s">
        <v>8</v>
      </c>
      <c r="E10" s="80" t="s">
        <v>9</v>
      </c>
      <c r="F10" s="80" t="s">
        <v>10</v>
      </c>
      <c r="G10" s="80" t="s">
        <v>11</v>
      </c>
      <c r="H10" s="80" t="s">
        <v>12</v>
      </c>
      <c r="I10" s="80" t="s">
        <v>13</v>
      </c>
      <c r="J10" s="80" t="s">
        <v>14</v>
      </c>
      <c r="K10" s="80" t="s">
        <v>15</v>
      </c>
      <c r="L10" s="81" t="s">
        <v>16</v>
      </c>
      <c r="M10" s="58"/>
      <c r="N10" s="83"/>
      <c r="O10" s="84"/>
      <c r="P10" s="85"/>
    </row>
    <row r="11" spans="1:16">
      <c r="A11" s="89">
        <v>1</v>
      </c>
      <c r="B11" s="82" t="s">
        <v>141</v>
      </c>
      <c r="C11" s="180"/>
      <c r="D11" s="180"/>
      <c r="E11" s="16">
        <v>30</v>
      </c>
      <c r="F11" s="16"/>
      <c r="G11" s="16"/>
      <c r="H11" s="16"/>
      <c r="I11" s="16">
        <v>3.6</v>
      </c>
      <c r="J11" s="16"/>
      <c r="K11" s="16"/>
      <c r="L11" s="16">
        <v>33.6</v>
      </c>
      <c r="M11" s="16">
        <v>33.6</v>
      </c>
      <c r="N11" s="17"/>
      <c r="O11" s="18">
        <f>M11</f>
        <v>33.6</v>
      </c>
      <c r="P11" s="43"/>
    </row>
    <row r="12" spans="1:16">
      <c r="A12" s="89">
        <v>2</v>
      </c>
      <c r="B12" s="82" t="s">
        <v>142</v>
      </c>
      <c r="C12" s="180"/>
      <c r="D12" s="180"/>
      <c r="E12" s="16">
        <v>30</v>
      </c>
      <c r="F12" s="16"/>
      <c r="G12" s="16"/>
      <c r="H12" s="16"/>
      <c r="I12" s="16">
        <v>0.6</v>
      </c>
      <c r="J12" s="16">
        <v>3</v>
      </c>
      <c r="K12" s="16"/>
      <c r="L12" s="16">
        <v>33.6</v>
      </c>
      <c r="M12" s="16">
        <v>33.6</v>
      </c>
      <c r="N12" s="17"/>
      <c r="O12" s="18">
        <f t="shared" ref="O12:O14" si="0">M12</f>
        <v>33.6</v>
      </c>
      <c r="P12" s="43"/>
    </row>
    <row r="13" spans="1:16" ht="27.6">
      <c r="A13" s="25">
        <v>3</v>
      </c>
      <c r="B13" s="82" t="s">
        <v>143</v>
      </c>
      <c r="C13" s="16"/>
      <c r="D13" s="16"/>
      <c r="E13" s="16">
        <v>30</v>
      </c>
      <c r="F13" s="16"/>
      <c r="G13" s="16"/>
      <c r="H13" s="16"/>
      <c r="I13" s="16">
        <v>0.6</v>
      </c>
      <c r="J13" s="16">
        <v>3</v>
      </c>
      <c r="K13" s="16"/>
      <c r="L13" s="16">
        <v>33.6</v>
      </c>
      <c r="M13" s="16">
        <v>33.6</v>
      </c>
      <c r="N13" s="17"/>
      <c r="O13" s="18">
        <f t="shared" si="0"/>
        <v>33.6</v>
      </c>
      <c r="P13" s="43"/>
    </row>
    <row r="14" spans="1:16" ht="28.2" thickBot="1">
      <c r="A14" s="61">
        <v>4</v>
      </c>
      <c r="B14" s="86" t="s">
        <v>144</v>
      </c>
      <c r="C14" s="63"/>
      <c r="D14" s="63"/>
      <c r="E14" s="63">
        <v>30</v>
      </c>
      <c r="F14" s="63"/>
      <c r="G14" s="63"/>
      <c r="H14" s="63"/>
      <c r="I14" s="63">
        <v>3.6</v>
      </c>
      <c r="J14" s="63"/>
      <c r="K14" s="63"/>
      <c r="L14" s="63">
        <v>33.6</v>
      </c>
      <c r="M14" s="63">
        <v>33.6</v>
      </c>
      <c r="N14" s="87"/>
      <c r="O14" s="88">
        <f t="shared" si="0"/>
        <v>33.6</v>
      </c>
      <c r="P14" s="5"/>
    </row>
    <row r="15" spans="1:16" ht="15" thickBot="1">
      <c r="A15" s="229" t="s">
        <v>145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168"/>
      <c r="O15" s="168"/>
      <c r="P15" s="169"/>
    </row>
    <row r="16" spans="1:16" ht="15" thickBot="1">
      <c r="A16" s="90">
        <v>1</v>
      </c>
      <c r="B16" s="91" t="s">
        <v>146</v>
      </c>
      <c r="C16" s="181"/>
      <c r="D16" s="181"/>
      <c r="E16" s="181">
        <v>30</v>
      </c>
      <c r="F16" s="181"/>
      <c r="G16" s="181"/>
      <c r="H16" s="181"/>
      <c r="I16" s="181">
        <v>10.199999999999999</v>
      </c>
      <c r="J16" s="181"/>
      <c r="K16" s="181"/>
      <c r="L16" s="181">
        <v>40.200000000000003</v>
      </c>
      <c r="M16" s="181">
        <v>40.200000000000003</v>
      </c>
      <c r="N16" s="182"/>
      <c r="O16" s="189">
        <f>M16</f>
        <v>40.200000000000003</v>
      </c>
      <c r="P16" s="183"/>
    </row>
  </sheetData>
  <mergeCells count="14">
    <mergeCell ref="N7:N8"/>
    <mergeCell ref="O7:O8"/>
    <mergeCell ref="P7:P8"/>
    <mergeCell ref="A1:P1"/>
    <mergeCell ref="A2:P2"/>
    <mergeCell ref="A3:P3"/>
    <mergeCell ref="A4:B4"/>
    <mergeCell ref="A5:B5"/>
    <mergeCell ref="A6:P6"/>
    <mergeCell ref="A9:M9"/>
    <mergeCell ref="A15:M15"/>
    <mergeCell ref="A7:A8"/>
    <mergeCell ref="B7:B8"/>
    <mergeCell ref="M7:M8"/>
  </mergeCells>
  <pageMargins left="0.7" right="0.7" top="0.75" bottom="0.75" header="0.3" footer="0.3"/>
  <pageSetup paperSize="9" scale="65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zoomScale="110" zoomScaleNormal="110" workbookViewId="0">
      <selection activeCell="A5" sqref="A5:B5"/>
    </sheetView>
  </sheetViews>
  <sheetFormatPr defaultRowHeight="14.4"/>
  <cols>
    <col min="1" max="1" width="4.6640625" bestFit="1" customWidth="1"/>
    <col min="2" max="2" width="24.5546875" customWidth="1"/>
    <col min="13" max="13" width="19.44140625" customWidth="1"/>
    <col min="15" max="15" width="26.44140625" customWidth="1"/>
  </cols>
  <sheetData>
    <row r="1" spans="1:16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>
      <c r="A3" s="203" t="s">
        <v>147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6">
      <c r="A4" s="202" t="s">
        <v>268</v>
      </c>
      <c r="B4" s="202"/>
      <c r="C4" s="12"/>
      <c r="D4" s="12"/>
      <c r="E4" s="12"/>
      <c r="F4" s="12"/>
      <c r="G4" s="12"/>
      <c r="H4" s="12"/>
      <c r="I4" s="12"/>
      <c r="J4" s="12"/>
      <c r="K4" s="12"/>
      <c r="L4" s="12"/>
      <c r="M4" s="6"/>
      <c r="N4" s="6"/>
      <c r="O4" s="6"/>
      <c r="P4" s="6"/>
    </row>
    <row r="5" spans="1:16" ht="15" thickBot="1">
      <c r="A5" s="202" t="s">
        <v>269</v>
      </c>
      <c r="B5" s="202"/>
      <c r="C5" s="12"/>
      <c r="D5" s="12"/>
      <c r="E5" s="12"/>
      <c r="F5" s="12"/>
      <c r="G5" s="12"/>
      <c r="H5" s="12"/>
      <c r="I5" s="12"/>
      <c r="J5" s="12"/>
      <c r="K5" s="12"/>
      <c r="L5" s="12"/>
      <c r="M5" s="7"/>
      <c r="N5" s="7"/>
      <c r="O5" s="7"/>
      <c r="P5" s="7"/>
    </row>
    <row r="6" spans="1:16">
      <c r="A6" s="193" t="s">
        <v>148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5"/>
    </row>
    <row r="7" spans="1:16">
      <c r="A7" s="196" t="s">
        <v>2</v>
      </c>
      <c r="B7" s="197" t="s">
        <v>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198" t="s">
        <v>4</v>
      </c>
      <c r="N7" s="199" t="s">
        <v>5</v>
      </c>
      <c r="O7" s="200" t="s">
        <v>6</v>
      </c>
      <c r="P7" s="201" t="s">
        <v>5</v>
      </c>
    </row>
    <row r="8" spans="1:16" ht="76.5" customHeight="1">
      <c r="A8" s="196"/>
      <c r="B8" s="197"/>
      <c r="C8" s="35"/>
      <c r="D8" s="35"/>
      <c r="E8" s="35"/>
      <c r="F8" s="35"/>
      <c r="G8" s="35"/>
      <c r="H8" s="35"/>
      <c r="I8" s="35"/>
      <c r="J8" s="35"/>
      <c r="K8" s="35"/>
      <c r="L8" s="35"/>
      <c r="M8" s="198"/>
      <c r="N8" s="199"/>
      <c r="O8" s="200"/>
      <c r="P8" s="201"/>
    </row>
    <row r="9" spans="1:16">
      <c r="A9" s="191" t="s">
        <v>149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36"/>
      <c r="O9" s="36"/>
      <c r="P9" s="41"/>
    </row>
    <row r="10" spans="1:16">
      <c r="A10" s="42"/>
      <c r="B10" s="37"/>
      <c r="C10" s="38" t="s">
        <v>7</v>
      </c>
      <c r="D10" s="38" t="s">
        <v>8</v>
      </c>
      <c r="E10" s="38" t="s">
        <v>9</v>
      </c>
      <c r="F10" s="38" t="s">
        <v>10</v>
      </c>
      <c r="G10" s="38" t="s">
        <v>11</v>
      </c>
      <c r="H10" s="38" t="s">
        <v>12</v>
      </c>
      <c r="I10" s="38" t="s">
        <v>13</v>
      </c>
      <c r="J10" s="38" t="s">
        <v>14</v>
      </c>
      <c r="K10" s="38" t="s">
        <v>15</v>
      </c>
      <c r="L10" s="39" t="s">
        <v>16</v>
      </c>
      <c r="M10" s="16"/>
      <c r="N10" s="17"/>
      <c r="O10" s="18"/>
      <c r="P10" s="43"/>
    </row>
    <row r="11" spans="1:16">
      <c r="A11" s="25">
        <v>1</v>
      </c>
      <c r="B11" s="15" t="s">
        <v>150</v>
      </c>
      <c r="C11" s="16"/>
      <c r="D11" s="16"/>
      <c r="E11" s="16">
        <v>13.243</v>
      </c>
      <c r="F11" s="16"/>
      <c r="G11" s="16"/>
      <c r="H11" s="16"/>
      <c r="I11" s="16">
        <v>30</v>
      </c>
      <c r="J11" s="16"/>
      <c r="K11" s="16"/>
      <c r="L11" s="16">
        <v>43.243000000000002</v>
      </c>
      <c r="M11" s="16">
        <v>43.24</v>
      </c>
      <c r="N11" s="184"/>
      <c r="O11" s="18">
        <f>M11</f>
        <v>43.24</v>
      </c>
      <c r="P11" s="43"/>
    </row>
    <row r="12" spans="1:16">
      <c r="A12" s="25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84"/>
      <c r="O12" s="18"/>
      <c r="P12" s="4"/>
    </row>
    <row r="13" spans="1:16">
      <c r="A13" s="25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84"/>
      <c r="O13" s="18"/>
      <c r="P13" s="4"/>
    </row>
    <row r="14" spans="1:16">
      <c r="A14" s="25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84"/>
      <c r="O14" s="18"/>
      <c r="P14" s="4"/>
    </row>
    <row r="15" spans="1:16">
      <c r="A15" s="25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84"/>
      <c r="O15" s="18"/>
      <c r="P15" s="4"/>
    </row>
    <row r="16" spans="1:16">
      <c r="A16" s="25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84"/>
      <c r="O16" s="18"/>
      <c r="P16" s="4"/>
    </row>
    <row r="17" spans="1:16">
      <c r="A17" s="25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4"/>
      <c r="O17" s="18"/>
      <c r="P17" s="4"/>
    </row>
    <row r="18" spans="1:16">
      <c r="A18" s="25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84"/>
      <c r="O18" s="18"/>
      <c r="P18" s="4"/>
    </row>
    <row r="19" spans="1:16">
      <c r="A19" s="25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84"/>
      <c r="O19" s="18"/>
      <c r="P19" s="4"/>
    </row>
    <row r="20" spans="1:16">
      <c r="A20" s="25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84"/>
      <c r="O20" s="18"/>
      <c r="P20" s="4"/>
    </row>
    <row r="21" spans="1:16">
      <c r="A21" s="191" t="s">
        <v>151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36"/>
      <c r="O21" s="36"/>
      <c r="P21" s="41"/>
    </row>
    <row r="22" spans="1:16">
      <c r="A22" s="25">
        <v>1</v>
      </c>
      <c r="B22" s="15" t="s">
        <v>152</v>
      </c>
      <c r="C22" s="16"/>
      <c r="D22" s="16"/>
      <c r="E22" s="16">
        <v>14.475</v>
      </c>
      <c r="F22" s="16"/>
      <c r="G22" s="16"/>
      <c r="H22" s="16"/>
      <c r="I22" s="16">
        <v>30</v>
      </c>
      <c r="J22" s="16"/>
      <c r="K22" s="16"/>
      <c r="L22" s="16">
        <v>44.475000000000001</v>
      </c>
      <c r="M22" s="16">
        <v>44.48</v>
      </c>
      <c r="N22" s="17"/>
      <c r="O22" s="18">
        <f>M22</f>
        <v>44.48</v>
      </c>
      <c r="P22" s="4"/>
    </row>
    <row r="23" spans="1:16">
      <c r="A23" s="25">
        <v>2</v>
      </c>
      <c r="B23" s="15" t="s">
        <v>153</v>
      </c>
      <c r="C23" s="16"/>
      <c r="D23" s="16"/>
      <c r="E23" s="16"/>
      <c r="F23" s="16"/>
      <c r="G23" s="16"/>
      <c r="H23" s="16"/>
      <c r="I23" s="16">
        <v>30</v>
      </c>
      <c r="J23" s="16"/>
      <c r="K23" s="16"/>
      <c r="L23" s="16">
        <v>30</v>
      </c>
      <c r="M23" s="16">
        <v>30</v>
      </c>
      <c r="N23" s="17"/>
      <c r="O23" s="18">
        <f>M23</f>
        <v>30</v>
      </c>
      <c r="P23" s="4"/>
    </row>
    <row r="24" spans="1:16">
      <c r="A24" s="25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8"/>
      <c r="P24" s="4"/>
    </row>
    <row r="25" spans="1:16">
      <c r="A25" s="25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  <c r="O25" s="18"/>
      <c r="P25" s="4"/>
    </row>
    <row r="26" spans="1:16">
      <c r="A26" s="25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  <c r="O26" s="18"/>
      <c r="P26" s="4"/>
    </row>
    <row r="27" spans="1:16">
      <c r="A27" s="25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  <c r="O27" s="18"/>
      <c r="P27" s="4"/>
    </row>
    <row r="28" spans="1:16">
      <c r="A28" s="25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/>
      <c r="O28" s="18"/>
      <c r="P28" s="4"/>
    </row>
    <row r="29" spans="1:16">
      <c r="A29" s="25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  <c r="O29" s="18"/>
      <c r="P29" s="4"/>
    </row>
    <row r="30" spans="1:16">
      <c r="A30" s="191" t="s">
        <v>154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36"/>
      <c r="O30" s="36"/>
      <c r="P30" s="41"/>
    </row>
    <row r="31" spans="1:16">
      <c r="A31" s="2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  <c r="N31" s="17"/>
      <c r="O31" s="18"/>
      <c r="P31" s="4"/>
    </row>
    <row r="32" spans="1:16">
      <c r="A32" s="2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  <c r="N32" s="17"/>
      <c r="O32" s="18"/>
      <c r="P32" s="4"/>
    </row>
    <row r="33" spans="1:16">
      <c r="A33" s="2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7"/>
      <c r="O33" s="18"/>
      <c r="P33" s="4"/>
    </row>
    <row r="34" spans="1:16">
      <c r="A34" s="191" t="s">
        <v>155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36"/>
      <c r="O34" s="36"/>
      <c r="P34" s="41"/>
    </row>
    <row r="35" spans="1:16">
      <c r="A35" s="2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6"/>
      <c r="N35" s="17"/>
      <c r="O35" s="18"/>
      <c r="P35" s="4"/>
    </row>
    <row r="36" spans="1:16">
      <c r="A36" s="2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6"/>
      <c r="N36" s="17"/>
      <c r="O36" s="18"/>
      <c r="P36" s="4"/>
    </row>
    <row r="37" spans="1:16">
      <c r="A37" s="191" t="s">
        <v>155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36"/>
      <c r="O37" s="36"/>
      <c r="P37" s="41"/>
    </row>
    <row r="38" spans="1:16" ht="15" thickBot="1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6"/>
      <c r="N38" s="47"/>
      <c r="O38" s="48"/>
      <c r="P38" s="49"/>
    </row>
  </sheetData>
  <mergeCells count="17">
    <mergeCell ref="P7:P8"/>
    <mergeCell ref="A1:P1"/>
    <mergeCell ref="A2:P2"/>
    <mergeCell ref="A3:P3"/>
    <mergeCell ref="A4:B4"/>
    <mergeCell ref="A5:B5"/>
    <mergeCell ref="A6:P6"/>
    <mergeCell ref="A7:A8"/>
    <mergeCell ref="B7:B8"/>
    <mergeCell ref="M7:M8"/>
    <mergeCell ref="N7:N8"/>
    <mergeCell ref="O7:O8"/>
    <mergeCell ref="A9:M9"/>
    <mergeCell ref="A21:M21"/>
    <mergeCell ref="A30:M30"/>
    <mergeCell ref="A34:M34"/>
    <mergeCell ref="A37:M37"/>
  </mergeCells>
  <pageMargins left="0.7" right="0.7" top="0.75" bottom="0.75" header="0.3" footer="0.3"/>
  <pageSetup paperSize="9" scale="7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workbookViewId="0">
      <selection activeCell="A5" sqref="A5:B5"/>
    </sheetView>
  </sheetViews>
  <sheetFormatPr defaultRowHeight="14.4"/>
  <cols>
    <col min="2" max="2" width="31.33203125" customWidth="1"/>
    <col min="4" max="4" width="12" customWidth="1"/>
    <col min="13" max="13" width="25.109375" customWidth="1"/>
    <col min="14" max="14" width="10.44140625" bestFit="1" customWidth="1"/>
    <col min="15" max="15" width="31.33203125" customWidth="1"/>
    <col min="16" max="16" width="16.5546875" customWidth="1"/>
  </cols>
  <sheetData>
    <row r="1" spans="1:16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1:16">
      <c r="A2" s="248" t="s">
        <v>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</row>
    <row r="3" spans="1:16">
      <c r="A3" s="248" t="s">
        <v>47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</row>
    <row r="4" spans="1:16">
      <c r="A4" s="249" t="s">
        <v>268</v>
      </c>
      <c r="B4" s="249"/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  <c r="N4" s="95"/>
      <c r="O4" s="95"/>
      <c r="P4" s="95"/>
    </row>
    <row r="5" spans="1:16" ht="15" thickBot="1">
      <c r="A5" s="249" t="s">
        <v>269</v>
      </c>
      <c r="B5" s="249"/>
      <c r="C5" s="94"/>
      <c r="D5" s="94"/>
      <c r="E5" s="94"/>
      <c r="F5" s="94"/>
      <c r="G5" s="94"/>
      <c r="H5" s="94"/>
      <c r="I5" s="94"/>
      <c r="J5" s="94"/>
      <c r="K5" s="94"/>
      <c r="L5" s="94"/>
      <c r="M5" s="96"/>
      <c r="N5" s="96"/>
      <c r="O5" s="96"/>
      <c r="P5" s="96"/>
    </row>
    <row r="6" spans="1:16">
      <c r="A6" s="245" t="s">
        <v>156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7"/>
    </row>
    <row r="7" spans="1:16">
      <c r="A7" s="237" t="s">
        <v>157</v>
      </c>
      <c r="B7" s="239" t="s">
        <v>3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41" t="s">
        <v>4</v>
      </c>
      <c r="N7" s="243" t="s">
        <v>5</v>
      </c>
      <c r="O7" s="241" t="s">
        <v>6</v>
      </c>
      <c r="P7" s="231" t="s">
        <v>5</v>
      </c>
    </row>
    <row r="8" spans="1:16" ht="59.25" customHeight="1" thickBot="1">
      <c r="A8" s="238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2"/>
      <c r="N8" s="244"/>
      <c r="O8" s="242"/>
      <c r="P8" s="232"/>
    </row>
    <row r="9" spans="1:16" ht="15" thickBot="1">
      <c r="A9" s="233" t="s">
        <v>158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156"/>
      <c r="O9" s="156"/>
      <c r="P9" s="157"/>
    </row>
    <row r="10" spans="1:16">
      <c r="A10" s="99"/>
      <c r="B10" s="100"/>
      <c r="C10" s="101" t="s">
        <v>7</v>
      </c>
      <c r="D10" s="101" t="s">
        <v>8</v>
      </c>
      <c r="E10" s="101" t="s">
        <v>9</v>
      </c>
      <c r="F10" s="101" t="s">
        <v>10</v>
      </c>
      <c r="G10" s="101" t="s">
        <v>11</v>
      </c>
      <c r="H10" s="101" t="s">
        <v>12</v>
      </c>
      <c r="I10" s="101" t="s">
        <v>13</v>
      </c>
      <c r="J10" s="101" t="s">
        <v>14</v>
      </c>
      <c r="K10" s="101" t="s">
        <v>15</v>
      </c>
      <c r="L10" s="101" t="s">
        <v>16</v>
      </c>
      <c r="M10" s="102"/>
      <c r="N10" s="153"/>
      <c r="O10" s="154"/>
      <c r="P10" s="155"/>
    </row>
    <row r="11" spans="1:16">
      <c r="A11" s="103">
        <v>1</v>
      </c>
      <c r="B11" s="104" t="s">
        <v>159</v>
      </c>
      <c r="C11" s="170"/>
      <c r="D11" s="170"/>
      <c r="E11" s="170">
        <v>30</v>
      </c>
      <c r="F11" s="170"/>
      <c r="G11" s="170"/>
      <c r="H11" s="170"/>
      <c r="I11" s="170">
        <v>1.05</v>
      </c>
      <c r="J11" s="170">
        <v>9.6</v>
      </c>
      <c r="K11" s="170"/>
      <c r="L11" s="109">
        <v>40.65</v>
      </c>
      <c r="M11" s="109">
        <v>40.65</v>
      </c>
      <c r="N11" s="106"/>
      <c r="O11" s="107">
        <f>M11</f>
        <v>40.65</v>
      </c>
      <c r="P11" s="108"/>
    </row>
    <row r="12" spans="1:16">
      <c r="A12" s="103">
        <v>2</v>
      </c>
      <c r="B12" s="104"/>
      <c r="C12" s="170"/>
      <c r="D12" s="170"/>
      <c r="E12" s="170"/>
      <c r="F12" s="170"/>
      <c r="G12" s="170"/>
      <c r="H12" s="170"/>
      <c r="I12" s="170"/>
      <c r="J12" s="170"/>
      <c r="K12" s="170"/>
      <c r="L12" s="109"/>
      <c r="M12" s="170"/>
      <c r="N12" s="111"/>
      <c r="O12" s="107"/>
      <c r="P12" s="112"/>
    </row>
    <row r="13" spans="1:16" ht="15" thickBot="1">
      <c r="A13" s="113">
        <v>3</v>
      </c>
      <c r="B13" s="114"/>
      <c r="C13" s="171"/>
      <c r="D13" s="171"/>
      <c r="E13" s="171"/>
      <c r="F13" s="171"/>
      <c r="G13" s="171"/>
      <c r="H13" s="171"/>
      <c r="I13" s="171"/>
      <c r="J13" s="171"/>
      <c r="K13" s="171"/>
      <c r="L13" s="116"/>
      <c r="M13" s="171"/>
      <c r="N13" s="158"/>
      <c r="O13" s="159"/>
      <c r="P13" s="160"/>
    </row>
    <row r="14" spans="1:16" ht="15" thickBot="1">
      <c r="A14" s="233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97"/>
      <c r="O14" s="97"/>
      <c r="P14" s="98"/>
    </row>
    <row r="15" spans="1:16">
      <c r="A15" s="118">
        <v>1</v>
      </c>
      <c r="B15" s="119"/>
      <c r="C15" s="120"/>
      <c r="D15" s="120"/>
      <c r="E15" s="120"/>
      <c r="F15" s="120"/>
      <c r="G15" s="120"/>
      <c r="H15" s="120"/>
      <c r="I15" s="120"/>
      <c r="J15" s="120"/>
      <c r="K15" s="120"/>
      <c r="L15" s="121"/>
      <c r="M15" s="122"/>
      <c r="N15" s="161"/>
      <c r="O15" s="162"/>
      <c r="P15" s="163"/>
    </row>
    <row r="16" spans="1:16">
      <c r="A16" s="123">
        <v>2</v>
      </c>
      <c r="B16" s="104"/>
      <c r="C16" s="105"/>
      <c r="D16" s="105"/>
      <c r="E16" s="105"/>
      <c r="F16" s="105"/>
      <c r="G16" s="105"/>
      <c r="H16" s="105"/>
      <c r="I16" s="105"/>
      <c r="J16" s="105"/>
      <c r="K16" s="105"/>
      <c r="L16" s="109"/>
      <c r="M16" s="110"/>
      <c r="N16" s="106"/>
      <c r="O16" s="107"/>
      <c r="P16" s="112"/>
    </row>
    <row r="17" spans="1:16">
      <c r="A17" s="123">
        <v>3</v>
      </c>
      <c r="B17" s="104"/>
      <c r="C17" s="105"/>
      <c r="D17" s="105"/>
      <c r="E17" s="105"/>
      <c r="F17" s="105"/>
      <c r="G17" s="105"/>
      <c r="H17" s="105"/>
      <c r="I17" s="105"/>
      <c r="J17" s="105"/>
      <c r="K17" s="105"/>
      <c r="L17" s="109"/>
      <c r="M17" s="110"/>
      <c r="N17" s="106"/>
      <c r="O17" s="107"/>
      <c r="P17" s="112"/>
    </row>
    <row r="18" spans="1:16">
      <c r="A18" s="123">
        <v>4</v>
      </c>
      <c r="B18" s="104"/>
      <c r="C18" s="105"/>
      <c r="D18" s="105"/>
      <c r="E18" s="105"/>
      <c r="F18" s="105"/>
      <c r="G18" s="105"/>
      <c r="H18" s="105"/>
      <c r="I18" s="105"/>
      <c r="J18" s="105"/>
      <c r="K18" s="105"/>
      <c r="L18" s="109"/>
      <c r="M18" s="110"/>
      <c r="N18" s="106"/>
      <c r="O18" s="107"/>
      <c r="P18" s="112"/>
    </row>
    <row r="19" spans="1:16">
      <c r="A19" s="123">
        <v>5</v>
      </c>
      <c r="B19" s="104"/>
      <c r="C19" s="105"/>
      <c r="D19" s="105"/>
      <c r="E19" s="105"/>
      <c r="F19" s="105"/>
      <c r="G19" s="105"/>
      <c r="H19" s="105"/>
      <c r="I19" s="105"/>
      <c r="J19" s="105"/>
      <c r="K19" s="105"/>
      <c r="L19" s="109"/>
      <c r="M19" s="110"/>
      <c r="N19" s="106"/>
      <c r="O19" s="107"/>
      <c r="P19" s="112"/>
    </row>
    <row r="20" spans="1:16" ht="15" thickBot="1">
      <c r="A20" s="124">
        <v>6</v>
      </c>
      <c r="B20" s="114"/>
      <c r="C20" s="115"/>
      <c r="D20" s="115"/>
      <c r="E20" s="115"/>
      <c r="F20" s="115"/>
      <c r="G20" s="115"/>
      <c r="H20" s="115"/>
      <c r="I20" s="115"/>
      <c r="J20" s="115"/>
      <c r="K20" s="115"/>
      <c r="L20" s="116"/>
      <c r="M20" s="117"/>
      <c r="N20" s="158"/>
      <c r="O20" s="159"/>
      <c r="P20" s="160"/>
    </row>
    <row r="21" spans="1:16" ht="16.2" thickBot="1">
      <c r="A21" s="235"/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92"/>
      <c r="O21" s="92"/>
      <c r="P21" s="93"/>
    </row>
  </sheetData>
  <mergeCells count="16">
    <mergeCell ref="A6:P6"/>
    <mergeCell ref="A1:P1"/>
    <mergeCell ref="A2:P2"/>
    <mergeCell ref="A3:P3"/>
    <mergeCell ref="A4:B4"/>
    <mergeCell ref="A5:B5"/>
    <mergeCell ref="P7:P8"/>
    <mergeCell ref="A9:M9"/>
    <mergeCell ref="A14:M14"/>
    <mergeCell ref="A21:M21"/>
    <mergeCell ref="A7:A8"/>
    <mergeCell ref="B7:B8"/>
    <mergeCell ref="C7:L8"/>
    <mergeCell ref="M7:M8"/>
    <mergeCell ref="N7:N8"/>
    <mergeCell ref="O7:O8"/>
  </mergeCells>
  <pageMargins left="0.7" right="0.7" top="0.75" bottom="0.75" header="0.3" footer="0.3"/>
  <pageSetup paperSize="9" scale="60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tabSelected="1" topLeftCell="A29" zoomScale="80" zoomScaleNormal="80" workbookViewId="0">
      <selection activeCell="E46" sqref="E46"/>
    </sheetView>
  </sheetViews>
  <sheetFormatPr defaultRowHeight="14.4"/>
  <cols>
    <col min="2" max="2" width="25.6640625" customWidth="1"/>
    <col min="13" max="13" width="20.6640625" customWidth="1"/>
    <col min="14" max="14" width="59.88671875" customWidth="1"/>
    <col min="15" max="15" width="24" customWidth="1"/>
    <col min="16" max="16" width="12.5546875" customWidth="1"/>
  </cols>
  <sheetData>
    <row r="1" spans="1:16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>
      <c r="A3" s="203" t="s">
        <v>47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6">
      <c r="A4" s="202" t="s">
        <v>268</v>
      </c>
      <c r="B4" s="202"/>
      <c r="C4" s="12"/>
      <c r="D4" s="12"/>
      <c r="E4" s="12"/>
      <c r="F4" s="12"/>
      <c r="G4" s="12"/>
      <c r="H4" s="12"/>
      <c r="I4" s="12"/>
      <c r="J4" s="12"/>
      <c r="K4" s="12"/>
      <c r="L4" s="12"/>
      <c r="M4" s="6"/>
      <c r="N4" s="6"/>
      <c r="O4" s="6"/>
      <c r="P4" s="6"/>
    </row>
    <row r="5" spans="1:16" ht="15" thickBot="1">
      <c r="A5" s="202" t="s">
        <v>269</v>
      </c>
      <c r="B5" s="202"/>
      <c r="C5" s="12"/>
      <c r="D5" s="12"/>
      <c r="E5" s="12"/>
      <c r="F5" s="12"/>
      <c r="G5" s="12"/>
      <c r="H5" s="12"/>
      <c r="I5" s="12"/>
      <c r="J5" s="12"/>
      <c r="K5" s="12"/>
      <c r="L5" s="12"/>
      <c r="M5" s="7"/>
      <c r="N5" s="7"/>
      <c r="O5" s="7"/>
      <c r="P5" s="7"/>
    </row>
    <row r="6" spans="1:16" ht="15" thickBot="1">
      <c r="A6" s="207" t="s">
        <v>160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9"/>
    </row>
    <row r="7" spans="1:16">
      <c r="A7" s="210" t="s">
        <v>2</v>
      </c>
      <c r="B7" s="211" t="s">
        <v>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212" t="s">
        <v>4</v>
      </c>
      <c r="N7" s="204" t="s">
        <v>5</v>
      </c>
      <c r="O7" s="205" t="s">
        <v>6</v>
      </c>
      <c r="P7" s="206" t="s">
        <v>5</v>
      </c>
    </row>
    <row r="8" spans="1:16" ht="58.5" customHeight="1" thickBot="1">
      <c r="A8" s="217"/>
      <c r="B8" s="218"/>
      <c r="C8" s="53"/>
      <c r="D8" s="53"/>
      <c r="E8" s="53"/>
      <c r="F8" s="53"/>
      <c r="G8" s="53"/>
      <c r="H8" s="53"/>
      <c r="I8" s="53"/>
      <c r="J8" s="53"/>
      <c r="K8" s="53"/>
      <c r="L8" s="53"/>
      <c r="M8" s="228"/>
      <c r="N8" s="220"/>
      <c r="O8" s="219"/>
      <c r="P8" s="213"/>
    </row>
    <row r="9" spans="1:16" ht="15" thickBot="1">
      <c r="A9" s="221" t="s">
        <v>161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76"/>
      <c r="O9" s="76"/>
      <c r="P9" s="77"/>
    </row>
    <row r="10" spans="1:16">
      <c r="A10" s="78"/>
      <c r="B10" s="79"/>
      <c r="C10" s="80" t="s">
        <v>7</v>
      </c>
      <c r="D10" s="80" t="s">
        <v>8</v>
      </c>
      <c r="E10" s="80" t="s">
        <v>9</v>
      </c>
      <c r="F10" s="80" t="s">
        <v>10</v>
      </c>
      <c r="G10" s="80" t="s">
        <v>11</v>
      </c>
      <c r="H10" s="80" t="s">
        <v>12</v>
      </c>
      <c r="I10" s="80" t="s">
        <v>13</v>
      </c>
      <c r="J10" s="80" t="s">
        <v>14</v>
      </c>
      <c r="K10" s="80" t="s">
        <v>15</v>
      </c>
      <c r="L10" s="81" t="s">
        <v>16</v>
      </c>
      <c r="M10" s="58"/>
      <c r="N10" s="83"/>
      <c r="O10" s="164"/>
      <c r="P10" s="85"/>
    </row>
    <row r="11" spans="1:16" ht="30" customHeight="1">
      <c r="A11" s="25">
        <v>1</v>
      </c>
      <c r="B11" s="15" t="s">
        <v>162</v>
      </c>
      <c r="C11" s="16"/>
      <c r="D11" s="16"/>
      <c r="E11" s="16"/>
      <c r="F11" s="16"/>
      <c r="G11" s="16"/>
      <c r="H11" s="16"/>
      <c r="I11" s="16">
        <v>30</v>
      </c>
      <c r="J11" s="16"/>
      <c r="K11" s="16"/>
      <c r="L11" s="16">
        <v>30</v>
      </c>
      <c r="M11" s="16">
        <v>30</v>
      </c>
      <c r="N11" s="17"/>
      <c r="O11" s="18">
        <f>M11</f>
        <v>30</v>
      </c>
      <c r="P11" s="43"/>
    </row>
    <row r="12" spans="1:16" ht="36" customHeight="1" thickBot="1">
      <c r="A12" s="61">
        <v>2</v>
      </c>
      <c r="B12" s="62" t="s">
        <v>163</v>
      </c>
      <c r="C12" s="63"/>
      <c r="D12" s="63"/>
      <c r="E12" s="63">
        <v>14.1</v>
      </c>
      <c r="F12" s="63"/>
      <c r="G12" s="63"/>
      <c r="H12" s="63"/>
      <c r="I12" s="63">
        <v>28.95</v>
      </c>
      <c r="J12" s="63"/>
      <c r="K12" s="63"/>
      <c r="L12" s="63">
        <v>43.05</v>
      </c>
      <c r="M12" s="63">
        <v>43.05</v>
      </c>
      <c r="N12" s="87"/>
      <c r="O12" s="88">
        <f>M12</f>
        <v>43.05</v>
      </c>
      <c r="P12" s="5"/>
    </row>
    <row r="13" spans="1:16" ht="15" thickBot="1">
      <c r="A13" s="221" t="s">
        <v>164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76"/>
      <c r="O13" s="165"/>
      <c r="P13" s="77"/>
    </row>
    <row r="14" spans="1:16">
      <c r="A14" s="64">
        <v>1</v>
      </c>
      <c r="B14" s="65" t="s">
        <v>165</v>
      </c>
      <c r="C14" s="58"/>
      <c r="D14" s="58"/>
      <c r="E14" s="58">
        <v>30</v>
      </c>
      <c r="F14" s="58"/>
      <c r="G14" s="58"/>
      <c r="H14" s="58"/>
      <c r="I14" s="58">
        <v>30</v>
      </c>
      <c r="J14" s="58">
        <v>3.75</v>
      </c>
      <c r="K14" s="58"/>
      <c r="L14" s="58">
        <v>63.75</v>
      </c>
      <c r="M14" s="58">
        <v>63.75</v>
      </c>
      <c r="N14" s="83"/>
      <c r="O14" s="84">
        <f>M14</f>
        <v>63.75</v>
      </c>
      <c r="P14" s="134"/>
    </row>
    <row r="15" spans="1:16" ht="29.25" customHeight="1">
      <c r="A15" s="25">
        <v>2</v>
      </c>
      <c r="B15" s="15" t="s">
        <v>166</v>
      </c>
      <c r="C15" s="16"/>
      <c r="D15" s="16"/>
      <c r="E15" s="16">
        <v>13.875</v>
      </c>
      <c r="F15" s="16"/>
      <c r="G15" s="16"/>
      <c r="H15" s="16"/>
      <c r="I15" s="16">
        <v>8.6999999999999993</v>
      </c>
      <c r="J15" s="16">
        <v>8.5500000000000007</v>
      </c>
      <c r="K15" s="16"/>
      <c r="L15" s="16">
        <v>31.12</v>
      </c>
      <c r="M15" s="16">
        <v>31.12</v>
      </c>
      <c r="N15" s="17"/>
      <c r="O15" s="18">
        <f t="shared" ref="O15:O22" si="0">M15</f>
        <v>31.12</v>
      </c>
      <c r="P15" s="4"/>
    </row>
    <row r="16" spans="1:16" ht="28.5" customHeight="1">
      <c r="A16" s="25">
        <v>3</v>
      </c>
      <c r="B16" s="15" t="s">
        <v>167</v>
      </c>
      <c r="C16" s="16"/>
      <c r="D16" s="16"/>
      <c r="E16" s="16">
        <v>11.52</v>
      </c>
      <c r="F16" s="16"/>
      <c r="G16" s="16"/>
      <c r="H16" s="16"/>
      <c r="I16" s="16">
        <v>21.6</v>
      </c>
      <c r="J16" s="16"/>
      <c r="K16" s="16"/>
      <c r="L16" s="16">
        <v>33.119999999999997</v>
      </c>
      <c r="M16" s="16">
        <v>33.119999999999997</v>
      </c>
      <c r="N16" s="17"/>
      <c r="O16" s="18">
        <f t="shared" si="0"/>
        <v>33.119999999999997</v>
      </c>
      <c r="P16" s="4"/>
    </row>
    <row r="17" spans="1:16" ht="28.5" customHeight="1">
      <c r="A17" s="25">
        <v>4</v>
      </c>
      <c r="B17" s="15" t="s">
        <v>168</v>
      </c>
      <c r="C17" s="16"/>
      <c r="D17" s="16"/>
      <c r="E17" s="16">
        <v>21.6</v>
      </c>
      <c r="F17" s="16"/>
      <c r="G17" s="16"/>
      <c r="H17" s="16"/>
      <c r="I17" s="16">
        <v>23.25</v>
      </c>
      <c r="J17" s="16"/>
      <c r="K17" s="16"/>
      <c r="L17" s="16">
        <v>44.85</v>
      </c>
      <c r="M17" s="16">
        <v>44.85</v>
      </c>
      <c r="N17" s="17"/>
      <c r="O17" s="18">
        <f t="shared" si="0"/>
        <v>44.85</v>
      </c>
      <c r="P17" s="4"/>
    </row>
    <row r="18" spans="1:16" ht="28.5" customHeight="1">
      <c r="A18" s="25">
        <v>5</v>
      </c>
      <c r="B18" s="15" t="s">
        <v>169</v>
      </c>
      <c r="C18" s="16"/>
      <c r="D18" s="16"/>
      <c r="E18" s="16">
        <v>21.6</v>
      </c>
      <c r="F18" s="16"/>
      <c r="G18" s="16"/>
      <c r="H18" s="16"/>
      <c r="I18" s="16">
        <v>10.8</v>
      </c>
      <c r="J18" s="16"/>
      <c r="K18" s="16"/>
      <c r="L18" s="16">
        <v>32.4</v>
      </c>
      <c r="M18" s="16">
        <v>32.4</v>
      </c>
      <c r="N18" s="17"/>
      <c r="O18" s="18">
        <f t="shared" si="0"/>
        <v>32.4</v>
      </c>
      <c r="P18" s="4"/>
    </row>
    <row r="19" spans="1:16" ht="28.5" customHeight="1">
      <c r="A19" s="25">
        <v>6</v>
      </c>
      <c r="B19" s="15" t="s">
        <v>170</v>
      </c>
      <c r="C19" s="16"/>
      <c r="D19" s="16"/>
      <c r="E19" s="16"/>
      <c r="F19" s="16"/>
      <c r="G19" s="16"/>
      <c r="H19" s="16"/>
      <c r="I19" s="16">
        <v>30</v>
      </c>
      <c r="J19" s="16"/>
      <c r="K19" s="16"/>
      <c r="L19" s="16">
        <v>30</v>
      </c>
      <c r="M19" s="16">
        <v>30</v>
      </c>
      <c r="N19" s="17"/>
      <c r="O19" s="18">
        <f t="shared" si="0"/>
        <v>30</v>
      </c>
      <c r="P19" s="4"/>
    </row>
    <row r="20" spans="1:16">
      <c r="A20" s="25">
        <v>7</v>
      </c>
      <c r="B20" s="15" t="s">
        <v>171</v>
      </c>
      <c r="C20" s="16"/>
      <c r="D20" s="16"/>
      <c r="E20" s="16">
        <v>3</v>
      </c>
      <c r="F20" s="16"/>
      <c r="G20" s="16"/>
      <c r="H20" s="16"/>
      <c r="I20" s="16">
        <v>29.4</v>
      </c>
      <c r="J20" s="16"/>
      <c r="K20" s="16"/>
      <c r="L20" s="16">
        <v>32.4</v>
      </c>
      <c r="M20" s="16">
        <v>32.4</v>
      </c>
      <c r="N20" s="17"/>
      <c r="O20" s="18">
        <f t="shared" si="0"/>
        <v>32.4</v>
      </c>
      <c r="P20" s="4"/>
    </row>
    <row r="21" spans="1:16">
      <c r="A21" s="25">
        <v>8</v>
      </c>
      <c r="B21" s="15" t="s">
        <v>172</v>
      </c>
      <c r="C21" s="16"/>
      <c r="D21" s="16"/>
      <c r="E21" s="16">
        <v>18</v>
      </c>
      <c r="F21" s="16"/>
      <c r="G21" s="16"/>
      <c r="H21" s="16"/>
      <c r="I21" s="16">
        <v>18.149999999999999</v>
      </c>
      <c r="J21" s="16">
        <v>1.35</v>
      </c>
      <c r="K21" s="16"/>
      <c r="L21" s="16">
        <v>37.5</v>
      </c>
      <c r="M21" s="16">
        <v>37.5</v>
      </c>
      <c r="N21" s="17"/>
      <c r="O21" s="18">
        <f t="shared" si="0"/>
        <v>37.5</v>
      </c>
      <c r="P21" s="4"/>
    </row>
    <row r="22" spans="1:16" ht="32.25" customHeight="1" thickBot="1">
      <c r="A22" s="61">
        <v>9</v>
      </c>
      <c r="B22" s="62" t="s">
        <v>173</v>
      </c>
      <c r="C22" s="63"/>
      <c r="D22" s="63"/>
      <c r="E22" s="63">
        <v>8.98</v>
      </c>
      <c r="F22" s="63"/>
      <c r="G22" s="63"/>
      <c r="H22" s="63"/>
      <c r="I22" s="63">
        <v>26.4</v>
      </c>
      <c r="J22" s="63"/>
      <c r="K22" s="63"/>
      <c r="L22" s="63">
        <v>35.380000000000003</v>
      </c>
      <c r="M22" s="63">
        <v>35.380000000000003</v>
      </c>
      <c r="N22" s="128"/>
      <c r="O22" s="88">
        <f t="shared" si="0"/>
        <v>35.380000000000003</v>
      </c>
      <c r="P22" s="5"/>
    </row>
    <row r="23" spans="1:16" ht="15" thickBot="1">
      <c r="A23" s="221" t="s">
        <v>174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76"/>
      <c r="O23" s="165"/>
      <c r="P23" s="77"/>
    </row>
    <row r="24" spans="1:16" ht="71.25" customHeight="1">
      <c r="A24" s="64">
        <v>1</v>
      </c>
      <c r="B24" s="65" t="s">
        <v>175</v>
      </c>
      <c r="C24" s="127"/>
      <c r="D24" s="127"/>
      <c r="E24" s="127">
        <v>31.5</v>
      </c>
      <c r="F24" s="127"/>
      <c r="G24" s="127"/>
      <c r="H24" s="127"/>
      <c r="I24" s="127">
        <v>19.8</v>
      </c>
      <c r="J24" s="127"/>
      <c r="K24" s="127"/>
      <c r="L24" s="127">
        <v>51.3</v>
      </c>
      <c r="M24" s="127">
        <v>49.8</v>
      </c>
      <c r="N24" s="83" t="s">
        <v>176</v>
      </c>
      <c r="O24" s="84">
        <f>M24</f>
        <v>49.8</v>
      </c>
      <c r="P24" s="134"/>
    </row>
    <row r="25" spans="1:16" ht="31.5" customHeight="1">
      <c r="A25" s="25">
        <v>2</v>
      </c>
      <c r="B25" s="15" t="s">
        <v>177</v>
      </c>
      <c r="C25" s="172"/>
      <c r="D25" s="172"/>
      <c r="E25" s="172">
        <v>1.8</v>
      </c>
      <c r="F25" s="172"/>
      <c r="G25" s="172"/>
      <c r="H25" s="172"/>
      <c r="I25" s="172">
        <v>28.35</v>
      </c>
      <c r="J25" s="172"/>
      <c r="K25" s="172"/>
      <c r="L25" s="172">
        <v>30.15</v>
      </c>
      <c r="M25" s="172">
        <v>30.15</v>
      </c>
      <c r="N25" s="17"/>
      <c r="O25" s="18">
        <f t="shared" ref="O25:O29" si="1">M25</f>
        <v>30.15</v>
      </c>
      <c r="P25" s="4"/>
    </row>
    <row r="26" spans="1:16" ht="33" customHeight="1">
      <c r="A26" s="25">
        <v>3</v>
      </c>
      <c r="B26" s="15" t="s">
        <v>178</v>
      </c>
      <c r="C26" s="172"/>
      <c r="D26" s="172"/>
      <c r="E26" s="172">
        <v>3.6</v>
      </c>
      <c r="F26" s="172"/>
      <c r="G26" s="172"/>
      <c r="H26" s="172"/>
      <c r="I26" s="172">
        <v>58.8</v>
      </c>
      <c r="J26" s="172"/>
      <c r="K26" s="172"/>
      <c r="L26" s="172">
        <v>62.4</v>
      </c>
      <c r="M26" s="172">
        <v>33.6</v>
      </c>
      <c r="N26" s="17"/>
      <c r="O26" s="18">
        <f t="shared" si="1"/>
        <v>33.6</v>
      </c>
      <c r="P26" s="4"/>
    </row>
    <row r="27" spans="1:16" ht="35.25" customHeight="1">
      <c r="A27" s="25">
        <v>4</v>
      </c>
      <c r="B27" s="15" t="s">
        <v>179</v>
      </c>
      <c r="C27" s="172"/>
      <c r="D27" s="172"/>
      <c r="E27" s="172">
        <v>36.9</v>
      </c>
      <c r="F27" s="172"/>
      <c r="G27" s="172"/>
      <c r="H27" s="172"/>
      <c r="I27" s="172">
        <v>18.3</v>
      </c>
      <c r="J27" s="172">
        <v>8.4</v>
      </c>
      <c r="K27" s="172"/>
      <c r="L27" s="172">
        <v>63.6</v>
      </c>
      <c r="M27" s="172">
        <v>56.7</v>
      </c>
      <c r="N27" s="17"/>
      <c r="O27" s="18">
        <f t="shared" si="1"/>
        <v>56.7</v>
      </c>
      <c r="P27" s="4"/>
    </row>
    <row r="28" spans="1:16" ht="22.5" customHeight="1">
      <c r="A28" s="25">
        <v>5</v>
      </c>
      <c r="B28" s="15" t="s">
        <v>180</v>
      </c>
      <c r="C28" s="172"/>
      <c r="D28" s="172"/>
      <c r="E28" s="172">
        <v>8.1</v>
      </c>
      <c r="F28" s="172"/>
      <c r="G28" s="172"/>
      <c r="H28" s="172"/>
      <c r="I28" s="172">
        <v>182.4</v>
      </c>
      <c r="J28" s="172"/>
      <c r="K28" s="172"/>
      <c r="L28" s="172">
        <v>190.5</v>
      </c>
      <c r="M28" s="172">
        <v>38.1</v>
      </c>
      <c r="N28" s="17"/>
      <c r="O28" s="18">
        <f t="shared" si="1"/>
        <v>38.1</v>
      </c>
      <c r="P28" s="4"/>
    </row>
    <row r="29" spans="1:16" ht="32.25" customHeight="1">
      <c r="A29" s="25">
        <v>6</v>
      </c>
      <c r="B29" s="15" t="s">
        <v>181</v>
      </c>
      <c r="C29" s="172"/>
      <c r="D29" s="172"/>
      <c r="E29" s="172">
        <v>19.5</v>
      </c>
      <c r="F29" s="172"/>
      <c r="G29" s="172"/>
      <c r="H29" s="172"/>
      <c r="I29" s="172">
        <v>21.6</v>
      </c>
      <c r="J29" s="172"/>
      <c r="K29" s="172"/>
      <c r="L29" s="172">
        <v>41.1</v>
      </c>
      <c r="M29" s="172">
        <v>41.1</v>
      </c>
      <c r="N29" s="17"/>
      <c r="O29" s="18">
        <f t="shared" si="1"/>
        <v>41.1</v>
      </c>
      <c r="P29" s="4"/>
    </row>
    <row r="30" spans="1:16" ht="69" customHeight="1">
      <c r="A30" s="258">
        <v>7</v>
      </c>
      <c r="B30" s="260" t="s">
        <v>182</v>
      </c>
      <c r="C30" s="256">
        <v>4</v>
      </c>
      <c r="D30" s="256"/>
      <c r="E30" s="256">
        <v>14.1</v>
      </c>
      <c r="F30" s="256"/>
      <c r="G30" s="256"/>
      <c r="H30" s="256"/>
      <c r="I30" s="256">
        <v>4.05</v>
      </c>
      <c r="J30" s="256">
        <v>3</v>
      </c>
      <c r="K30" s="256"/>
      <c r="L30" s="256">
        <v>25.15</v>
      </c>
      <c r="M30" s="256">
        <v>25.15</v>
      </c>
      <c r="N30" s="17" t="s">
        <v>183</v>
      </c>
      <c r="O30" s="252">
        <f>M30</f>
        <v>25.15</v>
      </c>
      <c r="P30" s="254"/>
    </row>
    <row r="31" spans="1:16" ht="95.25" customHeight="1" thickBot="1">
      <c r="A31" s="259"/>
      <c r="B31" s="261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128" t="s">
        <v>184</v>
      </c>
      <c r="O31" s="253"/>
      <c r="P31" s="255"/>
    </row>
    <row r="32" spans="1:16" ht="15" thickBot="1">
      <c r="A32" s="221" t="s">
        <v>185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76"/>
      <c r="O32" s="165"/>
      <c r="P32" s="77"/>
    </row>
    <row r="33" spans="1:16">
      <c r="A33" s="64">
        <v>1</v>
      </c>
      <c r="B33" s="65" t="s">
        <v>186</v>
      </c>
      <c r="C33" s="127"/>
      <c r="D33" s="127"/>
      <c r="E33" s="127">
        <v>4.5</v>
      </c>
      <c r="F33" s="127"/>
      <c r="G33" s="127"/>
      <c r="H33" s="127"/>
      <c r="I33" s="127">
        <v>30</v>
      </c>
      <c r="J33" s="127"/>
      <c r="K33" s="127"/>
      <c r="L33" s="127">
        <v>34.5</v>
      </c>
      <c r="M33" s="127">
        <v>34.5</v>
      </c>
      <c r="N33" s="83"/>
      <c r="O33" s="84">
        <f>M33</f>
        <v>34.5</v>
      </c>
      <c r="P33" s="134"/>
    </row>
    <row r="34" spans="1:16" ht="36.75" customHeight="1" thickBot="1">
      <c r="A34" s="61">
        <v>2</v>
      </c>
      <c r="B34" s="62" t="s">
        <v>187</v>
      </c>
      <c r="C34" s="173"/>
      <c r="D34" s="173"/>
      <c r="E34" s="173">
        <v>22.5</v>
      </c>
      <c r="F34" s="173"/>
      <c r="G34" s="173"/>
      <c r="H34" s="173"/>
      <c r="I34" s="173">
        <v>30</v>
      </c>
      <c r="J34" s="173">
        <v>5.4</v>
      </c>
      <c r="K34" s="173"/>
      <c r="L34" s="173">
        <v>57.9</v>
      </c>
      <c r="M34" s="173">
        <v>57.9</v>
      </c>
      <c r="N34" s="128"/>
      <c r="O34" s="88">
        <f>M34</f>
        <v>57.9</v>
      </c>
      <c r="P34" s="5"/>
    </row>
    <row r="35" spans="1:16" ht="15" thickBot="1">
      <c r="A35" s="250" t="s">
        <v>188</v>
      </c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165"/>
      <c r="P35" s="77"/>
    </row>
    <row r="36" spans="1:16" ht="24.75" customHeight="1">
      <c r="A36" s="64">
        <v>1</v>
      </c>
      <c r="B36" s="65" t="s">
        <v>189</v>
      </c>
      <c r="C36" s="58"/>
      <c r="D36" s="58"/>
      <c r="E36" s="58">
        <v>10.5</v>
      </c>
      <c r="F36" s="58"/>
      <c r="G36" s="58"/>
      <c r="H36" s="58"/>
      <c r="I36" s="58">
        <v>30</v>
      </c>
      <c r="J36" s="58"/>
      <c r="K36" s="58"/>
      <c r="L36" s="58">
        <v>40.5</v>
      </c>
      <c r="M36" s="58">
        <v>40.5</v>
      </c>
      <c r="N36" s="83"/>
      <c r="O36" s="84">
        <f>M36</f>
        <v>40.5</v>
      </c>
      <c r="P36" s="134"/>
    </row>
    <row r="37" spans="1:16" ht="27" thickBot="1">
      <c r="A37" s="44">
        <v>2</v>
      </c>
      <c r="B37" s="45" t="s">
        <v>190</v>
      </c>
      <c r="C37" s="46"/>
      <c r="D37" s="46"/>
      <c r="E37" s="46">
        <v>30</v>
      </c>
      <c r="F37" s="46"/>
      <c r="G37" s="46"/>
      <c r="H37" s="46"/>
      <c r="I37" s="46">
        <v>15.15</v>
      </c>
      <c r="J37" s="46">
        <v>4.8</v>
      </c>
      <c r="K37" s="46"/>
      <c r="L37" s="46">
        <v>49.95</v>
      </c>
      <c r="M37" s="46">
        <v>49.95</v>
      </c>
      <c r="N37" s="47"/>
      <c r="O37" s="48">
        <f>M37</f>
        <v>49.95</v>
      </c>
      <c r="P37" s="49"/>
    </row>
    <row r="38" spans="1:16" ht="15" thickBot="1">
      <c r="A38" s="221" t="s">
        <v>274</v>
      </c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190"/>
      <c r="O38" s="165"/>
      <c r="P38" s="175"/>
    </row>
    <row r="39" spans="1:16" ht="26.4">
      <c r="A39" s="64">
        <v>1</v>
      </c>
      <c r="B39" s="65" t="s">
        <v>275</v>
      </c>
      <c r="C39" s="127"/>
      <c r="D39" s="127"/>
      <c r="E39" s="127">
        <v>30</v>
      </c>
      <c r="F39" s="127"/>
      <c r="G39" s="127"/>
      <c r="H39" s="127"/>
      <c r="I39" s="127">
        <v>8.85</v>
      </c>
      <c r="J39" s="127"/>
      <c r="K39" s="127"/>
      <c r="L39" s="127">
        <v>38.85</v>
      </c>
      <c r="M39" s="127">
        <v>38.85</v>
      </c>
      <c r="N39" s="83"/>
      <c r="O39" s="84">
        <v>38.85</v>
      </c>
      <c r="P39" s="134"/>
    </row>
  </sheetData>
  <mergeCells count="33">
    <mergeCell ref="A38:M38"/>
    <mergeCell ref="P7:P8"/>
    <mergeCell ref="A1:P1"/>
    <mergeCell ref="A2:P2"/>
    <mergeCell ref="A3:P3"/>
    <mergeCell ref="A4:B4"/>
    <mergeCell ref="A5:B5"/>
    <mergeCell ref="A6:P6"/>
    <mergeCell ref="A7:A8"/>
    <mergeCell ref="B7:B8"/>
    <mergeCell ref="M7:M8"/>
    <mergeCell ref="N7:N8"/>
    <mergeCell ref="O7:O8"/>
    <mergeCell ref="A9:M9"/>
    <mergeCell ref="A13:M13"/>
    <mergeCell ref="A23:M23"/>
    <mergeCell ref="A30:A31"/>
    <mergeCell ref="B30:B31"/>
    <mergeCell ref="C30:C31"/>
    <mergeCell ref="D30:D31"/>
    <mergeCell ref="E30:E31"/>
    <mergeCell ref="F30:F31"/>
    <mergeCell ref="G30:G31"/>
    <mergeCell ref="A32:M32"/>
    <mergeCell ref="A35:N35"/>
    <mergeCell ref="O30:O31"/>
    <mergeCell ref="P30:P31"/>
    <mergeCell ref="H30:H31"/>
    <mergeCell ref="I30:I31"/>
    <mergeCell ref="J30:J31"/>
    <mergeCell ref="K30:K31"/>
    <mergeCell ref="L30:L31"/>
    <mergeCell ref="M30:M31"/>
  </mergeCells>
  <pageMargins left="0.7" right="0.7" top="0.75" bottom="0.75" header="0.3" footer="0.3"/>
  <pageSetup paperSize="9" scale="4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1</vt:i4>
      </vt:variant>
    </vt:vector>
  </HeadingPairs>
  <TitlesOfParts>
    <vt:vector size="15" baseType="lpstr">
      <vt:lpstr>Edebiyat</vt:lpstr>
      <vt:lpstr>Eldivan</vt:lpstr>
      <vt:lpstr>Fen Fakültesi</vt:lpstr>
      <vt:lpstr>İİBF</vt:lpstr>
      <vt:lpstr>Ilgaz</vt:lpstr>
      <vt:lpstr>İslami İlimler Fakültesi</vt:lpstr>
      <vt:lpstr>Kızılırmak</vt:lpstr>
      <vt:lpstr>MYO</vt:lpstr>
      <vt:lpstr>Mühendislik Fakültesi</vt:lpstr>
      <vt:lpstr>Orman Fakültesi</vt:lpstr>
      <vt:lpstr>Rektörlük</vt:lpstr>
      <vt:lpstr>Sağlık Bilimleri Fakültesi</vt:lpstr>
      <vt:lpstr>Sanat, Tasarım ve Mimarlık Fak.</vt:lpstr>
      <vt:lpstr>Yapraklı</vt:lpstr>
      <vt:lpstr>Edebiyat!Yazdırma_Alanı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Telat Kaya</dc:creator>
  <cp:lastModifiedBy>qwerty</cp:lastModifiedBy>
  <cp:lastPrinted>2021-01-22T13:59:00Z</cp:lastPrinted>
  <dcterms:created xsi:type="dcterms:W3CDTF">2018-12-11T11:31:53Z</dcterms:created>
  <dcterms:modified xsi:type="dcterms:W3CDTF">2021-02-04T12:11:01Z</dcterms:modified>
</cp:coreProperties>
</file>